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FlipBuilder\Presentation\excel\"/>
    </mc:Choice>
  </mc:AlternateContent>
  <bookViews>
    <workbookView xWindow="984" yWindow="0" windowWidth="20496" windowHeight="7512" tabRatio="805" firstSheet="1" activeTab="1"/>
  </bookViews>
  <sheets>
    <sheet name="calendar setup" sheetId="14" r:id="rId1"/>
    <sheet name="january" sheetId="27" r:id="rId2"/>
    <sheet name="february" sheetId="28" r:id="rId3"/>
    <sheet name="march" sheetId="29" r:id="rId4"/>
    <sheet name="april" sheetId="30" r:id="rId5"/>
    <sheet name="may" sheetId="31" r:id="rId6"/>
    <sheet name="june" sheetId="32" r:id="rId7"/>
    <sheet name="july" sheetId="33" r:id="rId8"/>
    <sheet name="august" sheetId="34" r:id="rId9"/>
    <sheet name="september" sheetId="35" r:id="rId10"/>
    <sheet name="october" sheetId="36" r:id="rId11"/>
    <sheet name="november" sheetId="37" r:id="rId12"/>
    <sheet name="december" sheetId="38" r:id="rId13"/>
  </sheets>
  <definedNames>
    <definedName name="CalendarYear">'calendar setup'!$C$2</definedName>
    <definedName name="DaysAndWeeks">{0,1,2,3,4,5,6} + {0;1;2;3;4;5}*7</definedName>
    <definedName name="_xlnm.Print_Area" localSheetId="0">'calendar setup'!$A$1:$A$26</definedName>
    <definedName name="WeekStart">'calendar setup'!$C$3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27" l="1"/>
  <c r="B23" i="38" l="1" a="1"/>
  <c r="H23" i="38"/>
  <c r="B19" i="38" a="1"/>
  <c r="H19" i="38"/>
  <c r="B15" i="38" a="1"/>
  <c r="H15" i="38"/>
  <c r="B11" i="38" a="1"/>
  <c r="H11" i="38"/>
  <c r="B7" i="38" a="1"/>
  <c r="H7" i="38"/>
  <c r="B3" i="38" a="1"/>
  <c r="H3" i="38"/>
  <c r="B23" i="37" a="1"/>
  <c r="H23" i="37"/>
  <c r="B19" i="37" a="1"/>
  <c r="H19" i="37"/>
  <c r="B15" i="37" a="1"/>
  <c r="H15" i="37"/>
  <c r="B11" i="37" a="1"/>
  <c r="H11" i="37"/>
  <c r="B7" i="37" a="1"/>
  <c r="H7" i="37"/>
  <c r="B3" i="37" a="1"/>
  <c r="H3" i="37"/>
  <c r="B23" i="36" a="1"/>
  <c r="H23" i="36"/>
  <c r="B19" i="36" a="1"/>
  <c r="H19" i="36"/>
  <c r="B15" i="36" a="1"/>
  <c r="H15" i="36"/>
  <c r="B11" i="36" a="1"/>
  <c r="H11" i="36"/>
  <c r="B7" i="36" a="1"/>
  <c r="H7" i="36"/>
  <c r="B3" i="36" a="1"/>
  <c r="H3" i="36"/>
  <c r="B23" i="35" a="1"/>
  <c r="H23" i="35"/>
  <c r="B19" i="35" a="1"/>
  <c r="H19" i="35"/>
  <c r="B15" i="35" a="1"/>
  <c r="H15" i="35"/>
  <c r="B11" i="35" a="1"/>
  <c r="H11" i="35"/>
  <c r="B7" i="35" a="1"/>
  <c r="H7" i="35"/>
  <c r="B3" i="35" a="1"/>
  <c r="H3" i="35"/>
  <c r="B23" i="34" a="1"/>
  <c r="H23" i="34"/>
  <c r="B19" i="34" a="1"/>
  <c r="H19" i="34"/>
  <c r="B15" i="34" a="1"/>
  <c r="H15" i="34"/>
  <c r="B11" i="34" a="1"/>
  <c r="H11" i="34"/>
  <c r="B7" i="34" a="1"/>
  <c r="H7" i="34"/>
  <c r="B3" i="34" a="1"/>
  <c r="H3" i="34"/>
  <c r="B23" i="33" a="1"/>
  <c r="H23" i="33"/>
  <c r="B19" i="33" a="1"/>
  <c r="H19" i="33"/>
  <c r="B15" i="33" a="1"/>
  <c r="H15" i="33"/>
  <c r="B11" i="33" a="1"/>
  <c r="H11" i="33"/>
  <c r="B7" i="33" a="1"/>
  <c r="H7" i="33"/>
  <c r="B3" i="33" a="1"/>
  <c r="H3" i="33"/>
  <c r="B23" i="32" a="1"/>
  <c r="H23" i="32"/>
  <c r="B19" i="32" a="1"/>
  <c r="H19" i="32"/>
  <c r="B15" i="32" a="1"/>
  <c r="H15" i="32"/>
  <c r="B11" i="32" a="1"/>
  <c r="H11" i="32"/>
  <c r="B7" i="32" a="1"/>
  <c r="H7" i="32"/>
  <c r="B3" i="32" a="1"/>
  <c r="H3" i="32"/>
  <c r="B23" i="31" a="1"/>
  <c r="H23" i="31"/>
  <c r="B19" i="31" a="1"/>
  <c r="H19" i="31"/>
  <c r="B15" i="31" a="1"/>
  <c r="H15" i="31"/>
  <c r="B11" i="31" a="1"/>
  <c r="H11" i="31"/>
  <c r="B7" i="31" a="1"/>
  <c r="H7" i="31"/>
  <c r="B3" i="31" a="1"/>
  <c r="H3" i="31"/>
  <c r="B23" i="30" a="1"/>
  <c r="H23" i="30"/>
  <c r="B19" i="30" a="1"/>
  <c r="H19" i="30"/>
  <c r="B15" i="30" a="1"/>
  <c r="H15" i="30"/>
  <c r="B11" i="30" a="1"/>
  <c r="H11" i="30"/>
  <c r="B7" i="30" a="1"/>
  <c r="H7" i="30"/>
  <c r="B3" i="30" a="1"/>
  <c r="H3" i="30"/>
  <c r="B23" i="29" a="1"/>
  <c r="H23" i="29"/>
  <c r="B19" i="29" a="1"/>
  <c r="H19" i="29"/>
  <c r="B15" i="29" a="1"/>
  <c r="H15" i="29"/>
  <c r="B11" i="29" a="1"/>
  <c r="H11" i="29"/>
  <c r="B7" i="29" a="1"/>
  <c r="H7" i="29"/>
  <c r="B3" i="29" a="1"/>
  <c r="H3" i="29"/>
  <c r="B23" i="28" a="1"/>
  <c r="H23" i="28"/>
  <c r="B19" i="28" a="1"/>
  <c r="H19" i="28"/>
  <c r="B15" i="28" a="1"/>
  <c r="H15" i="28"/>
  <c r="B11" i="28" a="1"/>
  <c r="H11" i="28"/>
  <c r="B7" i="28" a="1"/>
  <c r="H7" i="28"/>
  <c r="B3" i="28" a="1"/>
  <c r="H3" i="28"/>
  <c r="B23" i="27" a="1"/>
  <c r="H23" i="27"/>
  <c r="B19" i="27" a="1"/>
  <c r="H19" i="27"/>
  <c r="B15" i="27" a="1"/>
  <c r="H15" i="27"/>
  <c r="B11" i="27" a="1"/>
  <c r="H11" i="27"/>
  <c r="B7" i="27" a="1"/>
  <c r="H7" i="27"/>
  <c r="B3" i="27" a="1"/>
  <c r="H3" i="27"/>
  <c r="C19" i="38"/>
  <c r="E19" i="38"/>
  <c r="G19" i="38"/>
  <c r="C3" i="38"/>
  <c r="C2" i="38"/>
  <c r="E3" i="38"/>
  <c r="G3" i="38"/>
  <c r="C7" i="38"/>
  <c r="E7" i="38"/>
  <c r="G7" i="38"/>
  <c r="C11" i="38"/>
  <c r="E11" i="38"/>
  <c r="G11" i="38"/>
  <c r="C15" i="38"/>
  <c r="E15" i="38"/>
  <c r="G15" i="38"/>
  <c r="C23" i="38"/>
  <c r="E23" i="38"/>
  <c r="G23" i="38"/>
  <c r="B3" i="38"/>
  <c r="D3" i="38"/>
  <c r="D2" i="38"/>
  <c r="F3" i="38"/>
  <c r="F2" i="38"/>
  <c r="B7" i="38"/>
  <c r="D7" i="38"/>
  <c r="F7" i="38"/>
  <c r="B11" i="38"/>
  <c r="D11" i="38"/>
  <c r="F11" i="38"/>
  <c r="B15" i="38"/>
  <c r="D15" i="38"/>
  <c r="F15" i="38"/>
  <c r="B19" i="38"/>
  <c r="D19" i="38"/>
  <c r="F19" i="38"/>
  <c r="B23" i="38"/>
  <c r="D23" i="38"/>
  <c r="F23" i="38"/>
  <c r="C3" i="37"/>
  <c r="C2" i="37"/>
  <c r="E3" i="37"/>
  <c r="E2" i="37"/>
  <c r="G3" i="37"/>
  <c r="C7" i="37"/>
  <c r="E7" i="37"/>
  <c r="G7" i="37"/>
  <c r="C11" i="37"/>
  <c r="E11" i="37"/>
  <c r="G11" i="37"/>
  <c r="C15" i="37"/>
  <c r="E15" i="37"/>
  <c r="G15" i="37"/>
  <c r="C19" i="37"/>
  <c r="E19" i="37"/>
  <c r="G19" i="37"/>
  <c r="C23" i="37"/>
  <c r="E23" i="37"/>
  <c r="G23" i="37"/>
  <c r="B3" i="37"/>
  <c r="D3" i="37"/>
  <c r="D2" i="37"/>
  <c r="F3" i="37"/>
  <c r="F2" i="37"/>
  <c r="B7" i="37"/>
  <c r="D7" i="37"/>
  <c r="F7" i="37"/>
  <c r="B11" i="37"/>
  <c r="B1" i="37"/>
  <c r="D11" i="37"/>
  <c r="F11" i="37"/>
  <c r="B15" i="37"/>
  <c r="D15" i="37"/>
  <c r="F15" i="37"/>
  <c r="B19" i="37"/>
  <c r="D19" i="37"/>
  <c r="F19" i="37"/>
  <c r="B23" i="37"/>
  <c r="D23" i="37"/>
  <c r="F23" i="37"/>
  <c r="C3" i="36"/>
  <c r="E3" i="36"/>
  <c r="G3" i="36"/>
  <c r="G2" i="36"/>
  <c r="C7" i="36"/>
  <c r="E7" i="36"/>
  <c r="G7" i="36"/>
  <c r="C11" i="36"/>
  <c r="E11" i="36"/>
  <c r="G11" i="36"/>
  <c r="C15" i="36"/>
  <c r="E15" i="36"/>
  <c r="G15" i="36"/>
  <c r="C19" i="36"/>
  <c r="E19" i="36"/>
  <c r="G19" i="36"/>
  <c r="C23" i="36"/>
  <c r="E23" i="36"/>
  <c r="G23" i="36"/>
  <c r="B3" i="36"/>
  <c r="D3" i="36"/>
  <c r="D2" i="36"/>
  <c r="F3" i="36"/>
  <c r="F2" i="36"/>
  <c r="B7" i="36"/>
  <c r="D7" i="36"/>
  <c r="F7" i="36"/>
  <c r="B11" i="36"/>
  <c r="B1" i="36"/>
  <c r="D11" i="36"/>
  <c r="F11" i="36"/>
  <c r="B15" i="36"/>
  <c r="D15" i="36"/>
  <c r="F15" i="36"/>
  <c r="B19" i="36"/>
  <c r="D19" i="36"/>
  <c r="F19" i="36"/>
  <c r="B23" i="36"/>
  <c r="D23" i="36"/>
  <c r="F23" i="36"/>
  <c r="C3" i="35"/>
  <c r="C2" i="35"/>
  <c r="E3" i="35"/>
  <c r="G3" i="35"/>
  <c r="G2" i="35"/>
  <c r="C7" i="35"/>
  <c r="E7" i="35"/>
  <c r="G7" i="35"/>
  <c r="C11" i="35"/>
  <c r="E11" i="35"/>
  <c r="G11" i="35"/>
  <c r="C15" i="35"/>
  <c r="E15" i="35"/>
  <c r="G15" i="35"/>
  <c r="C19" i="35"/>
  <c r="E19" i="35"/>
  <c r="G19" i="35"/>
  <c r="C23" i="35"/>
  <c r="E23" i="35"/>
  <c r="G23" i="35"/>
  <c r="B3" i="35"/>
  <c r="D3" i="35"/>
  <c r="D2" i="35"/>
  <c r="F3" i="35"/>
  <c r="F2" i="35"/>
  <c r="B7" i="35"/>
  <c r="D7" i="35"/>
  <c r="F7" i="35"/>
  <c r="B11" i="35"/>
  <c r="D11" i="35"/>
  <c r="F11" i="35"/>
  <c r="B15" i="35"/>
  <c r="D15" i="35"/>
  <c r="F15" i="35"/>
  <c r="B19" i="35"/>
  <c r="D19" i="35"/>
  <c r="F19" i="35"/>
  <c r="B23" i="35"/>
  <c r="D23" i="35"/>
  <c r="F23" i="35"/>
  <c r="C3" i="34"/>
  <c r="C2" i="34"/>
  <c r="E3" i="34"/>
  <c r="E2" i="34"/>
  <c r="G3" i="34"/>
  <c r="G2" i="34"/>
  <c r="C7" i="34"/>
  <c r="E7" i="34"/>
  <c r="G7" i="34"/>
  <c r="C11" i="34"/>
  <c r="E11" i="34"/>
  <c r="G11" i="34"/>
  <c r="C15" i="34"/>
  <c r="E15" i="34"/>
  <c r="G15" i="34"/>
  <c r="C19" i="34"/>
  <c r="E19" i="34"/>
  <c r="G19" i="34"/>
  <c r="C23" i="34"/>
  <c r="E23" i="34"/>
  <c r="G23" i="34"/>
  <c r="B3" i="34"/>
  <c r="D3" i="34"/>
  <c r="D2" i="34"/>
  <c r="F3" i="34"/>
  <c r="B7" i="34"/>
  <c r="D7" i="34"/>
  <c r="F7" i="34"/>
  <c r="B11" i="34"/>
  <c r="B1" i="34"/>
  <c r="D11" i="34"/>
  <c r="F11" i="34"/>
  <c r="B15" i="34"/>
  <c r="D15" i="34"/>
  <c r="F15" i="34"/>
  <c r="B19" i="34"/>
  <c r="D19" i="34"/>
  <c r="F19" i="34"/>
  <c r="B23" i="34"/>
  <c r="D23" i="34"/>
  <c r="F23" i="34"/>
  <c r="C3" i="33"/>
  <c r="C2" i="33"/>
  <c r="E3" i="33"/>
  <c r="E2" i="33"/>
  <c r="G3" i="33"/>
  <c r="G2" i="33"/>
  <c r="C7" i="33"/>
  <c r="E7" i="33"/>
  <c r="G7" i="33"/>
  <c r="C11" i="33"/>
  <c r="E11" i="33"/>
  <c r="G11" i="33"/>
  <c r="C15" i="33"/>
  <c r="E15" i="33"/>
  <c r="G15" i="33"/>
  <c r="C19" i="33"/>
  <c r="E19" i="33"/>
  <c r="G19" i="33"/>
  <c r="C23" i="33"/>
  <c r="E23" i="33"/>
  <c r="G23" i="33"/>
  <c r="B3" i="33"/>
  <c r="D3" i="33"/>
  <c r="D2" i="33"/>
  <c r="F3" i="33"/>
  <c r="F2" i="33"/>
  <c r="B7" i="33"/>
  <c r="D7" i="33"/>
  <c r="F7" i="33"/>
  <c r="B11" i="33"/>
  <c r="D11" i="33"/>
  <c r="F11" i="33"/>
  <c r="B15" i="33"/>
  <c r="D15" i="33"/>
  <c r="F15" i="33"/>
  <c r="B19" i="33"/>
  <c r="D19" i="33"/>
  <c r="F19" i="33"/>
  <c r="B23" i="33"/>
  <c r="D23" i="33"/>
  <c r="F23" i="33"/>
  <c r="C3" i="32"/>
  <c r="C2" i="32"/>
  <c r="E3" i="32"/>
  <c r="G3" i="32"/>
  <c r="G2" i="32"/>
  <c r="C7" i="32"/>
  <c r="E7" i="32"/>
  <c r="G7" i="32"/>
  <c r="C11" i="32"/>
  <c r="E11" i="32"/>
  <c r="G11" i="32"/>
  <c r="C15" i="32"/>
  <c r="E15" i="32"/>
  <c r="G15" i="32"/>
  <c r="C19" i="32"/>
  <c r="E19" i="32"/>
  <c r="G19" i="32"/>
  <c r="C23" i="32"/>
  <c r="E23" i="32"/>
  <c r="G23" i="32"/>
  <c r="B3" i="32"/>
  <c r="D3" i="32"/>
  <c r="D2" i="32"/>
  <c r="F3" i="32"/>
  <c r="F2" i="32"/>
  <c r="B7" i="32"/>
  <c r="D7" i="32"/>
  <c r="F7" i="32"/>
  <c r="B11" i="32"/>
  <c r="D11" i="32"/>
  <c r="F11" i="32"/>
  <c r="B15" i="32"/>
  <c r="D15" i="32"/>
  <c r="F15" i="32"/>
  <c r="B19" i="32"/>
  <c r="D19" i="32"/>
  <c r="F19" i="32"/>
  <c r="B23" i="32"/>
  <c r="D23" i="32"/>
  <c r="F23" i="32"/>
  <c r="C3" i="31"/>
  <c r="C2" i="31"/>
  <c r="E3" i="31"/>
  <c r="E2" i="31"/>
  <c r="G3" i="31"/>
  <c r="G2" i="31"/>
  <c r="C7" i="31"/>
  <c r="E7" i="31"/>
  <c r="G7" i="31"/>
  <c r="C11" i="31"/>
  <c r="E11" i="31"/>
  <c r="G11" i="31"/>
  <c r="C15" i="31"/>
  <c r="E15" i="31"/>
  <c r="G15" i="31"/>
  <c r="C19" i="31"/>
  <c r="E19" i="31"/>
  <c r="G19" i="31"/>
  <c r="C23" i="31"/>
  <c r="E23" i="31"/>
  <c r="G23" i="31"/>
  <c r="B3" i="31"/>
  <c r="D3" i="31"/>
  <c r="D2" i="31"/>
  <c r="F3" i="31"/>
  <c r="F2" i="31"/>
  <c r="B7" i="31"/>
  <c r="D7" i="31"/>
  <c r="F7" i="31"/>
  <c r="B11" i="31"/>
  <c r="B1" i="31"/>
  <c r="D11" i="31"/>
  <c r="F11" i="31"/>
  <c r="B15" i="31"/>
  <c r="D15" i="31"/>
  <c r="F15" i="31"/>
  <c r="B19" i="31"/>
  <c r="D19" i="31"/>
  <c r="F19" i="31"/>
  <c r="B23" i="31"/>
  <c r="D23" i="31"/>
  <c r="F23" i="31"/>
  <c r="C3" i="30"/>
  <c r="C2" i="30"/>
  <c r="E3" i="30"/>
  <c r="E2" i="30"/>
  <c r="G3" i="30"/>
  <c r="G2" i="30"/>
  <c r="C7" i="30"/>
  <c r="E7" i="30"/>
  <c r="G7" i="30"/>
  <c r="C11" i="30"/>
  <c r="E11" i="30"/>
  <c r="G11" i="30"/>
  <c r="C15" i="30"/>
  <c r="E15" i="30"/>
  <c r="G15" i="30"/>
  <c r="C19" i="30"/>
  <c r="E19" i="30"/>
  <c r="G19" i="30"/>
  <c r="C23" i="30"/>
  <c r="E23" i="30"/>
  <c r="G23" i="30"/>
  <c r="B3" i="30"/>
  <c r="D3" i="30"/>
  <c r="D2" i="30"/>
  <c r="F3" i="30"/>
  <c r="B7" i="30"/>
  <c r="D7" i="30"/>
  <c r="F7" i="30"/>
  <c r="B11" i="30"/>
  <c r="B1" i="30"/>
  <c r="D11" i="30"/>
  <c r="F11" i="30"/>
  <c r="B15" i="30"/>
  <c r="D15" i="30"/>
  <c r="F15" i="30"/>
  <c r="B19" i="30"/>
  <c r="D19" i="30"/>
  <c r="F19" i="30"/>
  <c r="B23" i="30"/>
  <c r="D23" i="30"/>
  <c r="F23" i="30"/>
  <c r="C3" i="29"/>
  <c r="C2" i="29"/>
  <c r="E3" i="29"/>
  <c r="E2" i="29"/>
  <c r="G3" i="29"/>
  <c r="G2" i="29"/>
  <c r="C7" i="29"/>
  <c r="E7" i="29"/>
  <c r="G7" i="29"/>
  <c r="C11" i="29"/>
  <c r="E11" i="29"/>
  <c r="G11" i="29"/>
  <c r="C15" i="29"/>
  <c r="E15" i="29"/>
  <c r="G15" i="29"/>
  <c r="C19" i="29"/>
  <c r="E19" i="29"/>
  <c r="G19" i="29"/>
  <c r="C23" i="29"/>
  <c r="E23" i="29"/>
  <c r="G23" i="29"/>
  <c r="B3" i="29"/>
  <c r="D3" i="29"/>
  <c r="D2" i="29"/>
  <c r="F3" i="29"/>
  <c r="B7" i="29"/>
  <c r="D7" i="29"/>
  <c r="F7" i="29"/>
  <c r="B11" i="29"/>
  <c r="B1" i="29"/>
  <c r="D11" i="29"/>
  <c r="F11" i="29"/>
  <c r="B15" i="29"/>
  <c r="D15" i="29"/>
  <c r="F15" i="29"/>
  <c r="B19" i="29"/>
  <c r="D19" i="29"/>
  <c r="F19" i="29"/>
  <c r="B23" i="29"/>
  <c r="D23" i="29"/>
  <c r="F23" i="29"/>
  <c r="C3" i="28"/>
  <c r="E3" i="28"/>
  <c r="E2" i="28"/>
  <c r="G3" i="28"/>
  <c r="G2" i="28"/>
  <c r="C7" i="28"/>
  <c r="E7" i="28"/>
  <c r="G7" i="28"/>
  <c r="C11" i="28"/>
  <c r="E11" i="28"/>
  <c r="G11" i="28"/>
  <c r="C15" i="28"/>
  <c r="E15" i="28"/>
  <c r="G15" i="28"/>
  <c r="C19" i="28"/>
  <c r="E19" i="28"/>
  <c r="G19" i="28"/>
  <c r="C23" i="28"/>
  <c r="E23" i="28"/>
  <c r="G23" i="28"/>
  <c r="B3" i="28"/>
  <c r="D3" i="28"/>
  <c r="D2" i="28"/>
  <c r="F3" i="28"/>
  <c r="F2" i="28"/>
  <c r="B7" i="28"/>
  <c r="D7" i="28"/>
  <c r="F7" i="28"/>
  <c r="B11" i="28"/>
  <c r="B1" i="28"/>
  <c r="D11" i="28"/>
  <c r="F11" i="28"/>
  <c r="B15" i="28"/>
  <c r="D15" i="28"/>
  <c r="F15" i="28"/>
  <c r="B19" i="28"/>
  <c r="D19" i="28"/>
  <c r="F19" i="28"/>
  <c r="B23" i="28"/>
  <c r="D23" i="28"/>
  <c r="F23" i="28"/>
  <c r="C3" i="27"/>
  <c r="C2" i="27"/>
  <c r="E3" i="27"/>
  <c r="G3" i="27"/>
  <c r="G2" i="27"/>
  <c r="C7" i="27"/>
  <c r="E7" i="27"/>
  <c r="G7" i="27"/>
  <c r="C11" i="27"/>
  <c r="E11" i="27"/>
  <c r="G11" i="27"/>
  <c r="C15" i="27"/>
  <c r="E15" i="27"/>
  <c r="G15" i="27"/>
  <c r="C19" i="27"/>
  <c r="E19" i="27"/>
  <c r="G19" i="27"/>
  <c r="C23" i="27"/>
  <c r="E23" i="27"/>
  <c r="G23" i="27"/>
  <c r="B3" i="27"/>
  <c r="D3" i="27"/>
  <c r="D2" i="27"/>
  <c r="F3" i="27"/>
  <c r="F2" i="27"/>
  <c r="B7" i="27"/>
  <c r="D7" i="27"/>
  <c r="F7" i="27"/>
  <c r="B11" i="27"/>
  <c r="D11" i="27"/>
  <c r="F11" i="27"/>
  <c r="B15" i="27"/>
  <c r="D15" i="27"/>
  <c r="F15" i="27"/>
  <c r="B19" i="27"/>
  <c r="D19" i="27"/>
  <c r="F19" i="27"/>
  <c r="B23" i="27"/>
  <c r="D23" i="27"/>
  <c r="F23" i="27"/>
  <c r="H2" i="38"/>
  <c r="H2" i="37"/>
  <c r="H2" i="36"/>
  <c r="B2" i="38"/>
  <c r="H1" i="38"/>
  <c r="B2" i="37"/>
  <c r="H1" i="37"/>
  <c r="B2" i="36"/>
  <c r="H1" i="36"/>
  <c r="H2" i="34"/>
  <c r="H2" i="33"/>
  <c r="B2" i="35"/>
  <c r="H1" i="35"/>
  <c r="B2" i="34"/>
  <c r="H1" i="34"/>
  <c r="B2" i="33"/>
  <c r="H1" i="33"/>
  <c r="B2" i="32"/>
  <c r="H1" i="32"/>
  <c r="B2" i="31"/>
  <c r="H1" i="31"/>
  <c r="B2" i="30"/>
  <c r="H1" i="30"/>
  <c r="H2" i="29"/>
  <c r="B2" i="29"/>
  <c r="H1" i="29"/>
  <c r="H1" i="28"/>
  <c r="H1" i="27"/>
  <c r="B2" i="28"/>
  <c r="G2" i="38"/>
  <c r="B1" i="38"/>
  <c r="G2" i="37"/>
  <c r="C2" i="36"/>
  <c r="E2" i="38"/>
  <c r="E2" i="36"/>
  <c r="F2" i="34"/>
  <c r="B1" i="33"/>
  <c r="B1" i="32"/>
  <c r="B1" i="35"/>
  <c r="H2" i="32"/>
  <c r="H2" i="31"/>
  <c r="E2" i="32"/>
  <c r="F2" i="29"/>
  <c r="C2" i="28"/>
  <c r="B2" i="27"/>
  <c r="H2" i="27"/>
  <c r="E2" i="27"/>
  <c r="H2" i="35"/>
  <c r="E2" i="35"/>
  <c r="H2" i="28"/>
  <c r="H2" i="30"/>
  <c r="F2" i="30"/>
</calcChain>
</file>

<file path=xl/sharedStrings.xml><?xml version="1.0" encoding="utf-8"?>
<sst xmlns="http://schemas.openxmlformats.org/spreadsheetml/2006/main" count="30" uniqueCount="8">
  <si>
    <t>calendar setup</t>
  </si>
  <si>
    <t>to january &gt;</t>
  </si>
  <si>
    <t>enter year:</t>
  </si>
  <si>
    <t>week start:</t>
  </si>
  <si>
    <t>sun</t>
  </si>
  <si>
    <t xml:space="preserve"> </t>
  </si>
  <si>
    <t>notes</t>
  </si>
  <si>
    <t>Make vacation plans for summer break.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</si>
</sst>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yyyy"/>
    <numFmt numFmtId="165" formatCode="d"/>
  </numFmts>
  <fonts count="19" x14ac:knownFonts="1">
    <font>
      <sz val="10"/>
      <color theme="0"/>
      <name val="Rockwell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Rockwell"/>
      <family val="2"/>
      <scheme val="minor"/>
    </font>
    <font>
      <b/>
      <sz val="14"/>
      <color theme="0"/>
      <name val="Rockwell"/>
      <family val="2"/>
      <scheme val="minor"/>
    </font>
    <font>
      <sz val="10"/>
      <color indexed="63"/>
      <name val="Rockwell"/>
      <family val="2"/>
      <scheme val="minor"/>
    </font>
    <font>
      <sz val="35"/>
      <color theme="4"/>
      <name val="Rockwell"/>
      <family val="2"/>
      <scheme val="minor"/>
    </font>
    <font>
      <sz val="11"/>
      <color theme="0"/>
      <name val="Rockwell"/>
      <family val="2"/>
      <scheme val="minor"/>
    </font>
    <font>
      <sz val="10"/>
      <color theme="0"/>
      <name val="Rockwell"/>
      <family val="2"/>
      <scheme val="minor"/>
    </font>
    <font>
      <sz val="10"/>
      <color theme="0"/>
      <name val="Century Gothic"/>
      <family val="2"/>
    </font>
    <font>
      <sz val="10"/>
      <color theme="0"/>
      <name val="Rockwell Condensed"/>
      <family val="1"/>
      <scheme val="major"/>
    </font>
    <font>
      <sz val="12"/>
      <color theme="0"/>
      <name val="Rockwell Condensed"/>
      <family val="1"/>
      <scheme val="major"/>
    </font>
    <font>
      <sz val="14"/>
      <color theme="0"/>
      <name val="Rockwell"/>
      <family val="2"/>
      <scheme val="minor"/>
    </font>
    <font>
      <sz val="35"/>
      <color theme="5" tint="0.39997558519241921"/>
      <name val="Rockwell"/>
      <family val="2"/>
      <scheme val="minor"/>
    </font>
    <font>
      <sz val="10"/>
      <color theme="5" tint="0.39997558519241921"/>
      <name val="Rockwell"/>
      <family val="2"/>
      <scheme val="minor"/>
    </font>
    <font>
      <b/>
      <sz val="35"/>
      <color theme="5" tint="0.39991454817346722"/>
      <name val="Rockwell Condensed"/>
      <family val="2"/>
      <scheme val="major"/>
    </font>
    <font>
      <sz val="16"/>
      <color theme="4"/>
      <name val="Rockwell Condensed"/>
      <family val="2"/>
      <scheme val="major"/>
    </font>
    <font>
      <b/>
      <sz val="26"/>
      <color theme="4"/>
      <name val="Rockwell Condensed"/>
      <family val="2"/>
      <scheme val="major"/>
    </font>
    <font>
      <b/>
      <sz val="20"/>
      <color theme="1" tint="0.34998626667073579"/>
      <name val="Rockwell Condensed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Dashed">
        <color theme="5" tint="0.39994506668294322"/>
      </bottom>
      <diagonal/>
    </border>
  </borders>
  <cellStyleXfs count="10">
    <xf numFmtId="0" fontId="0" fillId="5" borderId="0"/>
    <xf numFmtId="0" fontId="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" borderId="1" applyNumberFormat="0" applyAlignment="0" applyProtection="0"/>
    <xf numFmtId="0" fontId="4" fillId="4" borderId="2" applyNumberFormat="0" applyProtection="0">
      <alignment vertical="center"/>
    </xf>
    <xf numFmtId="0" fontId="15" fillId="0" borderId="0" applyNumberFormat="0" applyFill="0" applyBorder="0" applyAlignment="0" applyProtection="0"/>
    <xf numFmtId="0" fontId="18" fillId="5" borderId="0" applyNumberFormat="0" applyAlignment="0" applyProtection="0"/>
    <xf numFmtId="0" fontId="17" fillId="5" borderId="0" applyNumberFormat="0" applyAlignment="0" applyProtection="0"/>
    <xf numFmtId="0" fontId="12" fillId="5" borderId="0" applyNumberFormat="0" applyBorder="0" applyAlignment="0" applyProtection="0"/>
    <xf numFmtId="0" fontId="12" fillId="5" borderId="0" applyNumberFormat="0" applyFill="0" applyBorder="0" applyAlignment="0" applyProtection="0"/>
  </cellStyleXfs>
  <cellXfs count="28">
    <xf numFmtId="0" fontId="0" fillId="5" borderId="0" xfId="0"/>
    <xf numFmtId="0" fontId="0" fillId="5" borderId="0" xfId="0" applyNumberFormat="1" applyFill="1"/>
    <xf numFmtId="0" fontId="0" fillId="5" borderId="0" xfId="0" applyFill="1"/>
    <xf numFmtId="0" fontId="2" fillId="5" borderId="0" xfId="0" applyFont="1" applyFill="1"/>
    <xf numFmtId="0" fontId="0" fillId="5" borderId="0" xfId="0" applyFill="1" applyAlignment="1">
      <alignment horizontal="left" indent="1"/>
    </xf>
    <xf numFmtId="165" fontId="7" fillId="5" borderId="0" xfId="0" applyNumberFormat="1" applyFont="1" applyFill="1" applyBorder="1" applyAlignment="1">
      <alignment horizontal="left" wrapText="1" indent="1"/>
    </xf>
    <xf numFmtId="0" fontId="0" fillId="5" borderId="0" xfId="0" applyFill="1" applyBorder="1" applyAlignment="1">
      <alignment horizontal="left" indent="1"/>
    </xf>
    <xf numFmtId="0" fontId="0" fillId="5" borderId="0" xfId="0" applyFont="1" applyFill="1"/>
    <xf numFmtId="0" fontId="0" fillId="5" borderId="0" xfId="0" applyFill="1" applyBorder="1"/>
    <xf numFmtId="0" fontId="16" fillId="5" borderId="0" xfId="2" applyFill="1" applyBorder="1" applyAlignment="1">
      <alignment horizontal="left" indent="1"/>
    </xf>
    <xf numFmtId="0" fontId="0" fillId="5" borderId="0" xfId="0" applyNumberFormat="1" applyFont="1" applyFill="1"/>
    <xf numFmtId="0" fontId="9" fillId="5" borderId="0" xfId="0" applyFont="1" applyFill="1"/>
    <xf numFmtId="0" fontId="0" fillId="5" borderId="0" xfId="0" applyFont="1" applyFill="1" applyAlignment="1">
      <alignment horizontal="left" indent="1"/>
    </xf>
    <xf numFmtId="0" fontId="10" fillId="5" borderId="0" xfId="2" applyFont="1" applyFill="1" applyAlignment="1">
      <alignment horizontal="left"/>
    </xf>
    <xf numFmtId="0" fontId="11" fillId="5" borderId="0" xfId="2" applyFont="1" applyFill="1" applyBorder="1" applyAlignment="1">
      <alignment horizontal="left" indent="1"/>
    </xf>
    <xf numFmtId="0" fontId="0" fillId="5" borderId="0" xfId="0" applyFont="1" applyFill="1" applyAlignment="1">
      <alignment horizontal="right"/>
    </xf>
    <xf numFmtId="0" fontId="18" fillId="5" borderId="0" xfId="6" applyAlignment="1">
      <alignment horizontal="left"/>
    </xf>
    <xf numFmtId="0" fontId="17" fillId="5" borderId="0" xfId="7" applyAlignment="1">
      <alignment horizontal="left" indent="1"/>
    </xf>
    <xf numFmtId="164" fontId="16" fillId="5" borderId="3" xfId="2" applyNumberFormat="1" applyFill="1" applyBorder="1" applyAlignment="1">
      <alignment vertical="center"/>
    </xf>
    <xf numFmtId="0" fontId="13" fillId="5" borderId="3" xfId="5" applyFont="1" applyFill="1" applyBorder="1" applyAlignment="1"/>
    <xf numFmtId="0" fontId="14" fillId="5" borderId="3" xfId="0" applyFont="1" applyFill="1" applyBorder="1"/>
    <xf numFmtId="0" fontId="6" fillId="5" borderId="3" xfId="5" applyFont="1" applyFill="1" applyBorder="1" applyAlignment="1">
      <alignment vertical="center"/>
    </xf>
    <xf numFmtId="0" fontId="0" fillId="5" borderId="0" xfId="0" applyFont="1" applyFill="1" applyBorder="1" applyAlignment="1">
      <alignment horizontal="left" indent="1"/>
    </xf>
    <xf numFmtId="0" fontId="15" fillId="5" borderId="3" xfId="5" applyFill="1" applyBorder="1" applyAlignment="1">
      <alignment vertical="center"/>
    </xf>
    <xf numFmtId="165" fontId="8" fillId="5" borderId="0" xfId="0" applyNumberFormat="1" applyFont="1" applyFill="1" applyBorder="1" applyAlignment="1">
      <alignment horizontal="left" vertical="center" wrapText="1" indent="1"/>
    </xf>
    <xf numFmtId="0" fontId="12" fillId="5" borderId="3" xfId="8" applyFont="1" applyFill="1" applyBorder="1" applyAlignment="1">
      <alignment horizontal="right" vertical="center"/>
    </xf>
    <xf numFmtId="165" fontId="8" fillId="5" borderId="0" xfId="0" applyNumberFormat="1" applyFont="1" applyFill="1" applyBorder="1" applyAlignment="1">
      <alignment horizontal="left" vertical="center" wrapText="1" indent="1"/>
    </xf>
    <xf numFmtId="164" fontId="15" fillId="5" borderId="3" xfId="5" applyNumberFormat="1" applyFill="1" applyBorder="1" applyAlignment="1">
      <alignment horizontal="left" vertical="center"/>
    </xf>
  </cellXfs>
  <cellStyles count="10">
    <cellStyle name="40% - Accent1" xfId="1" builtinId="31" customBuiltin="1"/>
    <cellStyle name="Accent1" xfId="3" builtinId="29" customBuiltin="1"/>
    <cellStyle name="Accent5" xfId="4" builtinId="45" customBuiltin="1"/>
    <cellStyle name="Followed Hyperlink" xfId="9" builtinId="9" customBuiltin="1"/>
    <cellStyle name="Heading 1" xfId="2" builtinId="16" customBuiltin="1"/>
    <cellStyle name="Heading 2" xfId="6" builtinId="17" customBuiltin="1"/>
    <cellStyle name="Heading 3" xfId="7" builtinId="18" customBuiltin="1"/>
    <cellStyle name="Hyperlink" xfId="8" builtinId="8" customBuiltin="1"/>
    <cellStyle name="Normal" xfId="0" builtinId="0" customBuiltin="1"/>
    <cellStyle name="Title" xfId="5" builtinId="15" customBuiltin="1"/>
  </cellStyles>
  <dxfs count="24"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  <dxf>
      <font>
        <color theme="1" tint="0.34998626667073579"/>
      </font>
      <fill>
        <patternFill>
          <bgColor theme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Wood Type">
  <a:themeElements>
    <a:clrScheme name="Wood Type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Wood Type">
      <a:majorFont>
        <a:latin typeface="Rockwell Condensed" panose="02060603050405020104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微軟正黑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Rockwell" panose="02060603020205020403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標楷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Wood Type">
      <a: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70000"/>
                <a:shade val="63000"/>
              </a:schemeClr>
              <a:schemeClr val="phClr">
                <a:tint val="10000"/>
                <a:satMod val="150000"/>
              </a:schemeClr>
            </a:duotone>
          </a:blip>
          <a:tile tx="0" ty="0" sx="60000" sy="59000" flip="none" algn="tl"/>
        </a:blipFill>
        <a:blipFill rotWithShape="1">
          <a:blip xmlns:r="http://schemas.openxmlformats.org/officeDocument/2006/relationships" r:embed="rId1">
            <a:duotone>
              <a:schemeClr val="phClr">
                <a:shade val="36000"/>
                <a:satMod val="120000"/>
              </a:schemeClr>
              <a:schemeClr val="phClr">
                <a:tint val="40000"/>
              </a:schemeClr>
            </a:duotone>
          </a:blip>
          <a:tile tx="0" ty="0" sx="60000" sy="59000" flip="none" algn="tl"/>
        </a:blip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softEdge rad="12700"/>
          </a:effectLst>
        </a:effectStyle>
        <a:effectStyle>
          <a:effectLst>
            <a:outerShdw blurRad="50800" dist="19050" dir="5400000" algn="tl" rotWithShape="0">
              <a:srgbClr val="000000">
                <a:alpha val="60000"/>
              </a:srgbClr>
            </a:outerShdw>
            <a:softEdge rad="12700"/>
          </a:effectLst>
        </a:effectStyle>
      </a:effectStyleLst>
      <a:bgFillStyleLst>
        <a:solidFill>
          <a:schemeClr val="phClr"/>
        </a:solidFill>
        <a:solidFill>
          <a:schemeClr val="phClr">
            <a:shade val="97000"/>
            <a:satMod val="150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75000"/>
                <a:shade val="58000"/>
                <a:satMod val="120000"/>
              </a:schemeClr>
              <a:schemeClr val="phClr">
                <a:tint val="50000"/>
                <a:shade val="96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ood Type" id="{7ACABC62-BF99-48CF-A9DC-4DB89C7B13DC}" vid="{142A1326-48AB-42A9-8428-CB14AA30176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J26"/>
  <sheetViews>
    <sheetView showGridLines="0" zoomScaleNormal="100" workbookViewId="0">
      <selection activeCell="I1" sqref="I1:J1"/>
    </sheetView>
  </sheetViews>
  <sheetFormatPr defaultColWidth="8.88671875" defaultRowHeight="15" x14ac:dyDescent="0.25"/>
  <cols>
    <col min="1" max="1" width="2.44140625" style="7" customWidth="1"/>
    <col min="2" max="2" width="31.5546875" style="7" customWidth="1"/>
    <col min="3" max="3" width="20.44140625" style="7" customWidth="1"/>
    <col min="4" max="9" width="8.88671875" style="7"/>
    <col min="10" max="10" width="8" style="7" customWidth="1"/>
    <col min="11" max="16384" width="8.88671875" style="7"/>
  </cols>
  <sheetData>
    <row r="1" spans="1:10" ht="59.25" customHeight="1" thickBot="1" x14ac:dyDescent="0.75">
      <c r="A1" s="10"/>
      <c r="B1" s="23" t="s">
        <v>0</v>
      </c>
      <c r="C1" s="19"/>
      <c r="D1" s="20"/>
      <c r="E1" s="20"/>
      <c r="F1" s="20"/>
      <c r="G1" s="20"/>
      <c r="H1" s="20"/>
      <c r="I1" s="25" t="s">
        <v>1</v>
      </c>
      <c r="J1" s="25"/>
    </row>
    <row r="2" spans="1:10" s="11" customFormat="1" ht="52.5" customHeight="1" x14ac:dyDescent="0.55000000000000004">
      <c r="B2" s="16" t="s">
        <v>2</v>
      </c>
      <c r="C2" s="17">
        <v>2015</v>
      </c>
    </row>
    <row r="3" spans="1:10" s="12" customFormat="1" ht="52.5" customHeight="1" x14ac:dyDescent="0.55000000000000004">
      <c r="B3" s="16" t="s">
        <v>3</v>
      </c>
      <c r="C3" s="17" t="s">
        <v>4</v>
      </c>
    </row>
    <row r="4" spans="1:10" s="12" customFormat="1" ht="19.5" customHeight="1" x14ac:dyDescent="0.3">
      <c r="B4" s="13"/>
      <c r="C4" s="14"/>
    </row>
    <row r="5" spans="1:10" s="12" customFormat="1" ht="19.5" customHeight="1" x14ac:dyDescent="0.3">
      <c r="B5" s="13"/>
      <c r="C5" s="14"/>
    </row>
    <row r="6" spans="1:10" ht="18.75" customHeight="1" x14ac:dyDescent="0.25"/>
    <row r="7" spans="1:10" s="12" customFormat="1" ht="18.75" customHeight="1" x14ac:dyDescent="0.25"/>
    <row r="8" spans="1:10" s="12" customFormat="1" ht="18.75" customHeight="1" x14ac:dyDescent="0.25"/>
    <row r="9" spans="1:10" s="12" customFormat="1" ht="18.75" customHeight="1" x14ac:dyDescent="0.25"/>
    <row r="10" spans="1:10" ht="18.75" customHeight="1" x14ac:dyDescent="0.25">
      <c r="B10" s="15"/>
    </row>
    <row r="11" spans="1:10" s="12" customFormat="1" ht="18.75" customHeight="1" x14ac:dyDescent="0.25">
      <c r="B11" s="15"/>
    </row>
    <row r="12" spans="1:10" s="12" customFormat="1" ht="18.75" customHeight="1" x14ac:dyDescent="0.25">
      <c r="B12" s="15"/>
    </row>
    <row r="13" spans="1:10" s="12" customFormat="1" ht="18.75" customHeight="1" x14ac:dyDescent="0.25">
      <c r="B13" s="15"/>
    </row>
    <row r="14" spans="1:10" ht="18.75" customHeight="1" x14ac:dyDescent="0.25"/>
    <row r="15" spans="1:10" s="12" customFormat="1" ht="18.75" customHeight="1" x14ac:dyDescent="0.25"/>
    <row r="16" spans="1:10" s="12" customFormat="1" ht="18.75" customHeight="1" x14ac:dyDescent="0.25"/>
    <row r="17" s="12" customFormat="1" ht="18.75" customHeight="1" x14ac:dyDescent="0.25"/>
    <row r="18" ht="18.75" customHeight="1" x14ac:dyDescent="0.25"/>
    <row r="19" s="12" customFormat="1" ht="18.75" customHeight="1" x14ac:dyDescent="0.25"/>
    <row r="20" s="12" customFormat="1" ht="18.75" customHeight="1" x14ac:dyDescent="0.25"/>
    <row r="21" s="12" customFormat="1" ht="18.75" customHeight="1" x14ac:dyDescent="0.25"/>
    <row r="22" ht="18.75" customHeight="1" x14ac:dyDescent="0.25"/>
    <row r="23" s="12" customFormat="1" ht="18.75" customHeight="1" x14ac:dyDescent="0.25"/>
    <row r="24" s="12" customFormat="1" ht="18.75" customHeight="1" x14ac:dyDescent="0.25"/>
    <row r="25" s="12" customFormat="1" ht="18.75" customHeight="1" x14ac:dyDescent="0.25"/>
    <row r="26" ht="18.75" customHeight="1" x14ac:dyDescent="0.25"/>
  </sheetData>
  <mergeCells count="1">
    <mergeCell ref="I1:J1"/>
  </mergeCells>
  <phoneticPr fontId="1" type="noConversion"/>
  <dataValidations count="2">
    <dataValidation type="list" allowBlank="1" showInputMessage="1" showErrorMessage="1" sqref="C4:C5">
      <formula1>"Sunday,Monday"</formula1>
    </dataValidation>
    <dataValidation type="list" allowBlank="1" showInputMessage="1" showErrorMessage="1" sqref="C3">
      <formula1>"sun,mon"</formula1>
    </dataValidation>
  </dataValidations>
  <hyperlinks>
    <hyperlink ref="I1" location="January!A1" display="to january &gt;"/>
  </hyperlinks>
  <printOptions horizontalCentered="1" verticalCentered="1"/>
  <pageMargins left="0.7" right="0.7" top="0.75" bottom="0.75" header="0.3" footer="0.3"/>
  <pageSetup scale="98" orientation="landscape" r:id="rId1"/>
  <headerFooter alignWithMargins="0"/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september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DaysAndWeeks+DATE(CalendarYear,9,1)-WEEKDAY(DATE(CalendarYear,9,1),(WeekStart="mon")+1)+1</f>
        <v>42246</v>
      </c>
      <c r="C3" s="5">
        <v>42247</v>
      </c>
      <c r="D3" s="5">
        <v>42248</v>
      </c>
      <c r="E3" s="5">
        <v>42249</v>
      </c>
      <c r="F3" s="5">
        <v>42250</v>
      </c>
      <c r="G3" s="5">
        <v>42251</v>
      </c>
      <c r="H3" s="5">
        <v>42252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DaysAndWeeks+DATE(CalendarYear,9,1)-WEEKDAY(DATE(CalendarYear,9,1),(WeekStart="mon")+1)+8</f>
        <v>42253</v>
      </c>
      <c r="C7" s="5">
        <v>42254</v>
      </c>
      <c r="D7" s="5">
        <v>42255</v>
      </c>
      <c r="E7" s="5">
        <v>42256</v>
      </c>
      <c r="F7" s="5">
        <v>42257</v>
      </c>
      <c r="G7" s="5">
        <v>42258</v>
      </c>
      <c r="H7" s="5">
        <v>42259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DaysAndWeeks+DATE(CalendarYear,9,1)-WEEKDAY(DATE(CalendarYear,9,1),(WeekStart="mon")+1)+15</f>
        <v>42260</v>
      </c>
      <c r="C11" s="5">
        <v>42261</v>
      </c>
      <c r="D11" s="5">
        <v>42262</v>
      </c>
      <c r="E11" s="5">
        <v>42263</v>
      </c>
      <c r="F11" s="5">
        <v>42264</v>
      </c>
      <c r="G11" s="5">
        <v>42265</v>
      </c>
      <c r="H11" s="5">
        <v>42266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DaysAndWeeks+DATE(CalendarYear,9,1)-WEEKDAY(DATE(CalendarYear,9,1),(WeekStart="mon")+1)+22</f>
        <v>42267</v>
      </c>
      <c r="C15" s="5">
        <v>42268</v>
      </c>
      <c r="D15" s="5">
        <v>42269</v>
      </c>
      <c r="E15" s="5">
        <v>42270</v>
      </c>
      <c r="F15" s="5">
        <v>42271</v>
      </c>
      <c r="G15" s="5">
        <v>42272</v>
      </c>
      <c r="H15" s="5">
        <v>42273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DaysAndWeeks+DATE(CalendarYear,9,1)-WEEKDAY(DATE(CalendarYear,9,1),(WeekStart="mon")+1)+29</f>
        <v>42274</v>
      </c>
      <c r="C19" s="5">
        <v>42275</v>
      </c>
      <c r="D19" s="5">
        <v>42276</v>
      </c>
      <c r="E19" s="5">
        <v>42277</v>
      </c>
      <c r="F19" s="5">
        <v>42278</v>
      </c>
      <c r="G19" s="5">
        <v>42279</v>
      </c>
      <c r="H19" s="5">
        <v>42280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DaysAndWeeks+DATE(CalendarYear,9,1)-WEEKDAY(DATE(CalendarYear,9,1),(WeekStart="mon")+1)+36</f>
        <v>42281</v>
      </c>
      <c r="C23" s="5">
        <v>42282</v>
      </c>
      <c r="D23" s="5">
        <v>42283</v>
      </c>
      <c r="E23" s="5">
        <v>42284</v>
      </c>
      <c r="F23" s="5">
        <v>42285</v>
      </c>
      <c r="G23" s="5">
        <v>42286</v>
      </c>
      <c r="H23" s="5">
        <v>42287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7" priority="2">
      <formula>AND(DAY(B19)&gt;=1,DAY(B19)&lt;=15)</formula>
    </cfRule>
  </conditionalFormatting>
  <conditionalFormatting sqref="B3:G4">
    <cfRule type="expression" dxfId="6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october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DaysAndWeeks+DATE(CalendarYear,10,1)-WEEKDAY(DATE(CalendarYear,10,1),(WeekStart="mon")+1)+1</f>
        <v>42274</v>
      </c>
      <c r="C3" s="5">
        <v>42275</v>
      </c>
      <c r="D3" s="5">
        <v>42276</v>
      </c>
      <c r="E3" s="5">
        <v>42277</v>
      </c>
      <c r="F3" s="5">
        <v>42278</v>
      </c>
      <c r="G3" s="5">
        <v>42279</v>
      </c>
      <c r="H3" s="5">
        <v>42280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DaysAndWeeks+DATE(CalendarYear,10,1)-WEEKDAY(DATE(CalendarYear,10,1),(WeekStart="mon")+1)+8</f>
        <v>42281</v>
      </c>
      <c r="C7" s="5">
        <v>42282</v>
      </c>
      <c r="D7" s="5">
        <v>42283</v>
      </c>
      <c r="E7" s="5">
        <v>42284</v>
      </c>
      <c r="F7" s="5">
        <v>42285</v>
      </c>
      <c r="G7" s="5">
        <v>42286</v>
      </c>
      <c r="H7" s="5">
        <v>42287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DaysAndWeeks+DATE(CalendarYear,10,1)-WEEKDAY(DATE(CalendarYear,10,1),(WeekStart="mon")+1)+15</f>
        <v>42288</v>
      </c>
      <c r="C11" s="5">
        <v>42289</v>
      </c>
      <c r="D11" s="5">
        <v>42290</v>
      </c>
      <c r="E11" s="5">
        <v>42291</v>
      </c>
      <c r="F11" s="5">
        <v>42292</v>
      </c>
      <c r="G11" s="5">
        <v>42293</v>
      </c>
      <c r="H11" s="5">
        <v>42294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DaysAndWeeks+DATE(CalendarYear,10,1)-WEEKDAY(DATE(CalendarYear,10,1),(WeekStart="mon")+1)+22</f>
        <v>42295</v>
      </c>
      <c r="C15" s="5">
        <v>42296</v>
      </c>
      <c r="D15" s="5">
        <v>42297</v>
      </c>
      <c r="E15" s="5">
        <v>42298</v>
      </c>
      <c r="F15" s="5">
        <v>42299</v>
      </c>
      <c r="G15" s="5">
        <v>42300</v>
      </c>
      <c r="H15" s="5">
        <v>42301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DaysAndWeeks+DATE(CalendarYear,10,1)-WEEKDAY(DATE(CalendarYear,10,1),(WeekStart="mon")+1)+29</f>
        <v>42302</v>
      </c>
      <c r="C19" s="5">
        <v>42303</v>
      </c>
      <c r="D19" s="5">
        <v>42304</v>
      </c>
      <c r="E19" s="5">
        <v>42305</v>
      </c>
      <c r="F19" s="5">
        <v>42306</v>
      </c>
      <c r="G19" s="5">
        <v>42307</v>
      </c>
      <c r="H19" s="5">
        <v>42308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DaysAndWeeks+DATE(CalendarYear,10,1)-WEEKDAY(DATE(CalendarYear,10,1),(WeekStart="mon")+1)+36</f>
        <v>42309</v>
      </c>
      <c r="C23" s="5">
        <v>42310</v>
      </c>
      <c r="D23" s="5">
        <v>42311</v>
      </c>
      <c r="E23" s="5">
        <v>42312</v>
      </c>
      <c r="F23" s="5">
        <v>42313</v>
      </c>
      <c r="G23" s="5">
        <v>42314</v>
      </c>
      <c r="H23" s="5">
        <v>42315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5" priority="2">
      <formula>AND(DAY(B19)&gt;=1,DAY(B19)&lt;=15)</formula>
    </cfRule>
  </conditionalFormatting>
  <conditionalFormatting sqref="B3:G4">
    <cfRule type="expression" dxfId="4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november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DaysAndWeeks+DATE(CalendarYear,11,1)-WEEKDAY(DATE(CalendarYear,11,1),(WeekStart="mon")+1)+1</f>
        <v>42309</v>
      </c>
      <c r="C3" s="5">
        <v>42310</v>
      </c>
      <c r="D3" s="5">
        <v>42311</v>
      </c>
      <c r="E3" s="5">
        <v>42312</v>
      </c>
      <c r="F3" s="5">
        <v>42313</v>
      </c>
      <c r="G3" s="5">
        <v>42314</v>
      </c>
      <c r="H3" s="5">
        <v>42315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DaysAndWeeks+DATE(CalendarYear,11,1)-WEEKDAY(DATE(CalendarYear,11,1),(WeekStart="mon")+1)+8</f>
        <v>42316</v>
      </c>
      <c r="C7" s="5">
        <v>42317</v>
      </c>
      <c r="D7" s="5">
        <v>42318</v>
      </c>
      <c r="E7" s="5">
        <v>42319</v>
      </c>
      <c r="F7" s="5">
        <v>42320</v>
      </c>
      <c r="G7" s="5">
        <v>42321</v>
      </c>
      <c r="H7" s="5">
        <v>42322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DaysAndWeeks+DATE(CalendarYear,11,1)-WEEKDAY(DATE(CalendarYear,11,1),(WeekStart="mon")+1)+15</f>
        <v>42323</v>
      </c>
      <c r="C11" s="5">
        <v>42324</v>
      </c>
      <c r="D11" s="5">
        <v>42325</v>
      </c>
      <c r="E11" s="5">
        <v>42326</v>
      </c>
      <c r="F11" s="5">
        <v>42327</v>
      </c>
      <c r="G11" s="5">
        <v>42328</v>
      </c>
      <c r="H11" s="5">
        <v>42329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DaysAndWeeks+DATE(CalendarYear,11,1)-WEEKDAY(DATE(CalendarYear,11,1),(WeekStart="mon")+1)+22</f>
        <v>42330</v>
      </c>
      <c r="C15" s="5">
        <v>42331</v>
      </c>
      <c r="D15" s="5">
        <v>42332</v>
      </c>
      <c r="E15" s="5">
        <v>42333</v>
      </c>
      <c r="F15" s="5">
        <v>42334</v>
      </c>
      <c r="G15" s="5">
        <v>42335</v>
      </c>
      <c r="H15" s="5">
        <v>42336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DaysAndWeeks+DATE(CalendarYear,11,1)-WEEKDAY(DATE(CalendarYear,11,1),(WeekStart="mon")+1)+29</f>
        <v>42337</v>
      </c>
      <c r="C19" s="5">
        <v>42338</v>
      </c>
      <c r="D19" s="5">
        <v>42339</v>
      </c>
      <c r="E19" s="5">
        <v>42340</v>
      </c>
      <c r="F19" s="5">
        <v>42341</v>
      </c>
      <c r="G19" s="5">
        <v>42342</v>
      </c>
      <c r="H19" s="5">
        <v>42343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DaysAndWeeks+DATE(CalendarYear,11,1)-WEEKDAY(DATE(CalendarYear,11,1),(WeekStart="mon")+1)+36</f>
        <v>42344</v>
      </c>
      <c r="C23" s="5">
        <v>42345</v>
      </c>
      <c r="D23" s="5">
        <v>42346</v>
      </c>
      <c r="E23" s="5">
        <v>42347</v>
      </c>
      <c r="F23" s="5">
        <v>42348</v>
      </c>
      <c r="G23" s="5">
        <v>42349</v>
      </c>
      <c r="H23" s="5">
        <v>42350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3" priority="2">
      <formula>AND(DAY(B19)&gt;=1,DAY(B19)&lt;=15)</formula>
    </cfRule>
  </conditionalFormatting>
  <conditionalFormatting sqref="B3:G4">
    <cfRule type="expression" dxfId="2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december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DaysAndWeeks+DATE(CalendarYear,12,1)-WEEKDAY(DATE(CalendarYear,12,1),(WeekStart="mon")+1)+1</f>
        <v>42337</v>
      </c>
      <c r="C3" s="5">
        <v>42338</v>
      </c>
      <c r="D3" s="5">
        <v>42339</v>
      </c>
      <c r="E3" s="5">
        <v>42340</v>
      </c>
      <c r="F3" s="5">
        <v>42341</v>
      </c>
      <c r="G3" s="5">
        <v>42342</v>
      </c>
      <c r="H3" s="5">
        <v>42343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DaysAndWeeks+DATE(CalendarYear,12,1)-WEEKDAY(DATE(CalendarYear,12,1),(WeekStart="mon")+1)+8</f>
        <v>42344</v>
      </c>
      <c r="C7" s="5">
        <v>42345</v>
      </c>
      <c r="D7" s="5">
        <v>42346</v>
      </c>
      <c r="E7" s="5">
        <v>42347</v>
      </c>
      <c r="F7" s="5">
        <v>42348</v>
      </c>
      <c r="G7" s="5">
        <v>42349</v>
      </c>
      <c r="H7" s="5">
        <v>42350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DaysAndWeeks+DATE(CalendarYear,12,1)-WEEKDAY(DATE(CalendarYear,12,1),(WeekStart="mon")+1)+15</f>
        <v>42351</v>
      </c>
      <c r="C11" s="5">
        <v>42352</v>
      </c>
      <c r="D11" s="5">
        <v>42353</v>
      </c>
      <c r="E11" s="5">
        <v>42354</v>
      </c>
      <c r="F11" s="5">
        <v>42355</v>
      </c>
      <c r="G11" s="5">
        <v>42356</v>
      </c>
      <c r="H11" s="5">
        <v>42357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DaysAndWeeks+DATE(CalendarYear,12,1)-WEEKDAY(DATE(CalendarYear,12,1),(WeekStart="mon")+1)+22</f>
        <v>42358</v>
      </c>
      <c r="C15" s="5">
        <v>42359</v>
      </c>
      <c r="D15" s="5">
        <v>42360</v>
      </c>
      <c r="E15" s="5">
        <v>42361</v>
      </c>
      <c r="F15" s="5">
        <v>42362</v>
      </c>
      <c r="G15" s="5">
        <v>42363</v>
      </c>
      <c r="H15" s="5">
        <v>42364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DaysAndWeeks+DATE(CalendarYear,12,1)-WEEKDAY(DATE(CalendarYear,12,1),(WeekStart="mon")+1)+29</f>
        <v>42365</v>
      </c>
      <c r="C19" s="5">
        <v>42366</v>
      </c>
      <c r="D19" s="5">
        <v>42367</v>
      </c>
      <c r="E19" s="5">
        <v>42368</v>
      </c>
      <c r="F19" s="5">
        <v>42369</v>
      </c>
      <c r="G19" s="5">
        <v>42370</v>
      </c>
      <c r="H19" s="5">
        <v>42371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DaysAndWeeks+DATE(CalendarYear,12,1)-WEEKDAY(DATE(CalendarYear,12,1),(WeekStart="mon")+1)+36</f>
        <v>42372</v>
      </c>
      <c r="C23" s="5">
        <v>42373</v>
      </c>
      <c r="D23" s="5">
        <v>42374</v>
      </c>
      <c r="E23" s="5">
        <v>42375</v>
      </c>
      <c r="F23" s="5">
        <v>42376</v>
      </c>
      <c r="G23" s="5">
        <v>42377</v>
      </c>
      <c r="H23" s="5">
        <v>42378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1" priority="2">
      <formula>AND(DAY(B19)&gt;=1,DAY(B19)&lt;=15)</formula>
    </cfRule>
  </conditionalFormatting>
  <conditionalFormatting sqref="B3:G4">
    <cfRule type="expression" dxfId="0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K24"/>
  <sheetViews>
    <sheetView showGridLines="0" tabSelected="1" zoomScaleNormal="100" workbookViewId="0">
      <selection activeCell="D8" sqref="D8:D10"/>
    </sheetView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january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DaysAndWeeks+DATE(CalendarYear,1,1)-WEEKDAY(DATE(CalendarYear,1,1),(WeekStart="mon")+1)+1</f>
        <v>42001</v>
      </c>
      <c r="C3" s="5">
        <v>42002</v>
      </c>
      <c r="D3" s="5">
        <v>42003</v>
      </c>
      <c r="E3" s="5">
        <v>42004</v>
      </c>
      <c r="F3" s="5">
        <v>42005</v>
      </c>
      <c r="G3" s="5">
        <v>42006</v>
      </c>
      <c r="H3" s="5">
        <v>42007</v>
      </c>
      <c r="J3" s="22" t="s">
        <v>7</v>
      </c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DaysAndWeeks+DATE(CalendarYear,1,1)-WEEKDAY(DATE(CalendarYear,1,1),(WeekStart="mon")+1)+8</f>
        <v>42008</v>
      </c>
      <c r="C7" s="5">
        <v>42009</v>
      </c>
      <c r="D7" s="5">
        <v>42010</v>
      </c>
      <c r="E7" s="5">
        <v>42011</v>
      </c>
      <c r="F7" s="5">
        <v>42012</v>
      </c>
      <c r="G7" s="5">
        <v>42013</v>
      </c>
      <c r="H7" s="5">
        <v>42014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DaysAndWeeks+DATE(CalendarYear,1,1)-WEEKDAY(DATE(CalendarYear,1,1),(WeekStart="mon")+1)+15</f>
        <v>42015</v>
      </c>
      <c r="C11" s="5">
        <v>42016</v>
      </c>
      <c r="D11" s="5">
        <v>42017</v>
      </c>
      <c r="E11" s="5">
        <v>42018</v>
      </c>
      <c r="F11" s="5">
        <v>42019</v>
      </c>
      <c r="G11" s="5">
        <v>42020</v>
      </c>
      <c r="H11" s="5">
        <v>42021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DaysAndWeeks+DATE(CalendarYear,1,1)-WEEKDAY(DATE(CalendarYear,1,1),(WeekStart="mon")+1)+22</f>
        <v>42022</v>
      </c>
      <c r="C15" s="5">
        <v>42023</v>
      </c>
      <c r="D15" s="5">
        <v>42024</v>
      </c>
      <c r="E15" s="5">
        <v>42025</v>
      </c>
      <c r="F15" s="5">
        <v>42026</v>
      </c>
      <c r="G15" s="5">
        <v>42027</v>
      </c>
      <c r="H15" s="5">
        <v>42028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DaysAndWeeks+DATE(CalendarYear,1,1)-WEEKDAY(DATE(CalendarYear,1,1),(WeekStart="mon")+1)+29</f>
        <v>42029</v>
      </c>
      <c r="C19" s="5">
        <v>42030</v>
      </c>
      <c r="D19" s="5">
        <v>42031</v>
      </c>
      <c r="E19" s="5">
        <v>42032</v>
      </c>
      <c r="F19" s="5">
        <v>42033</v>
      </c>
      <c r="G19" s="5">
        <v>42034</v>
      </c>
      <c r="H19" s="5">
        <v>42035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DaysAndWeeks+DATE(CalendarYear,1,1)-WEEKDAY(DATE(CalendarYear,1,1),(WeekStart="mon")+1)+36</f>
        <v>42036</v>
      </c>
      <c r="C23" s="5">
        <v>42037</v>
      </c>
      <c r="D23" s="5">
        <v>42038</v>
      </c>
      <c r="E23" s="5">
        <v>42039</v>
      </c>
      <c r="F23" s="5">
        <v>42040</v>
      </c>
      <c r="G23" s="5">
        <v>42041</v>
      </c>
      <c r="H23" s="5">
        <v>42042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G4:G6"/>
    <mergeCell ref="H4:H6"/>
    <mergeCell ref="B1:D1"/>
    <mergeCell ref="B4:B6"/>
    <mergeCell ref="C4:C6"/>
    <mergeCell ref="D4:D6"/>
    <mergeCell ref="E4:E6"/>
    <mergeCell ref="F4:F6"/>
    <mergeCell ref="H8:H10"/>
    <mergeCell ref="B12:B14"/>
    <mergeCell ref="C12:C14"/>
    <mergeCell ref="D12:D14"/>
    <mergeCell ref="E12:E14"/>
    <mergeCell ref="F12:F14"/>
    <mergeCell ref="G12:G14"/>
    <mergeCell ref="H12:H14"/>
    <mergeCell ref="B8:B10"/>
    <mergeCell ref="C8:C10"/>
    <mergeCell ref="D8:D10"/>
    <mergeCell ref="E8:E10"/>
    <mergeCell ref="F8:F10"/>
    <mergeCell ref="G8:G10"/>
    <mergeCell ref="H16:H18"/>
    <mergeCell ref="B20:B22"/>
    <mergeCell ref="C20:C22"/>
    <mergeCell ref="D20:D22"/>
    <mergeCell ref="E20:E22"/>
    <mergeCell ref="F20:F22"/>
    <mergeCell ref="G20:G22"/>
    <mergeCell ref="H20:H22"/>
    <mergeCell ref="B16:B18"/>
    <mergeCell ref="C16:C18"/>
    <mergeCell ref="D16:D18"/>
    <mergeCell ref="E16:E18"/>
    <mergeCell ref="F16:F18"/>
    <mergeCell ref="G16:G18"/>
  </mergeCells>
  <conditionalFormatting sqref="B19:H20 B23:H24">
    <cfRule type="expression" dxfId="23" priority="2">
      <formula>AND(DAY(B19)&gt;=1,DAY(B19)&lt;=15)</formula>
    </cfRule>
  </conditionalFormatting>
  <conditionalFormatting sqref="B3:G4">
    <cfRule type="expression" dxfId="22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february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DaysAndWeeks+DATE(CalendarYear,2,1)-WEEKDAY(DATE(CalendarYear,2,1),(WeekStart="mon")+1)+1</f>
        <v>42036</v>
      </c>
      <c r="C3" s="5">
        <v>42037</v>
      </c>
      <c r="D3" s="5">
        <v>42038</v>
      </c>
      <c r="E3" s="5">
        <v>42039</v>
      </c>
      <c r="F3" s="5">
        <v>42040</v>
      </c>
      <c r="G3" s="5">
        <v>42041</v>
      </c>
      <c r="H3" s="5">
        <v>42042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DaysAndWeeks+DATE(CalendarYear,2,1)-WEEKDAY(DATE(CalendarYear,2,1),(WeekStart="mon")+1)+8</f>
        <v>42043</v>
      </c>
      <c r="C7" s="5">
        <v>42044</v>
      </c>
      <c r="D7" s="5">
        <v>42045</v>
      </c>
      <c r="E7" s="5">
        <v>42046</v>
      </c>
      <c r="F7" s="5">
        <v>42047</v>
      </c>
      <c r="G7" s="5">
        <v>42048</v>
      </c>
      <c r="H7" s="5">
        <v>42049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DaysAndWeeks+DATE(CalendarYear,2,1)-WEEKDAY(DATE(CalendarYear,2,1),(WeekStart="mon")+1)+15</f>
        <v>42050</v>
      </c>
      <c r="C11" s="5">
        <v>42051</v>
      </c>
      <c r="D11" s="5">
        <v>42052</v>
      </c>
      <c r="E11" s="5">
        <v>42053</v>
      </c>
      <c r="F11" s="5">
        <v>42054</v>
      </c>
      <c r="G11" s="5">
        <v>42055</v>
      </c>
      <c r="H11" s="5">
        <v>42056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DaysAndWeeks+DATE(CalendarYear,2,1)-WEEKDAY(DATE(CalendarYear,2,1),(WeekStart="mon")+1)+22</f>
        <v>42057</v>
      </c>
      <c r="C15" s="5">
        <v>42058</v>
      </c>
      <c r="D15" s="5">
        <v>42059</v>
      </c>
      <c r="E15" s="5">
        <v>42060</v>
      </c>
      <c r="F15" s="5">
        <v>42061</v>
      </c>
      <c r="G15" s="5">
        <v>42062</v>
      </c>
      <c r="H15" s="5">
        <v>42063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DaysAndWeeks+DATE(CalendarYear,2,1)-WEEKDAY(DATE(CalendarYear,2,1),(WeekStart="mon")+1)+29</f>
        <v>42064</v>
      </c>
      <c r="C19" s="5">
        <v>42065</v>
      </c>
      <c r="D19" s="5">
        <v>42066</v>
      </c>
      <c r="E19" s="5">
        <v>42067</v>
      </c>
      <c r="F19" s="5">
        <v>42068</v>
      </c>
      <c r="G19" s="5">
        <v>42069</v>
      </c>
      <c r="H19" s="5">
        <v>42070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DaysAndWeeks+DATE(CalendarYear,2,1)-WEEKDAY(DATE(CalendarYear,2,1),(WeekStart="mon")+1)+36</f>
        <v>42071</v>
      </c>
      <c r="C23" s="5">
        <v>42072</v>
      </c>
      <c r="D23" s="5">
        <v>42073</v>
      </c>
      <c r="E23" s="5">
        <v>42074</v>
      </c>
      <c r="F23" s="5">
        <v>42075</v>
      </c>
      <c r="G23" s="5">
        <v>42076</v>
      </c>
      <c r="H23" s="5">
        <v>42077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21" priority="2">
      <formula>AND(DAY(B19)&gt;=1,DAY(B19)&lt;=15)</formula>
    </cfRule>
  </conditionalFormatting>
  <conditionalFormatting sqref="B3:G4">
    <cfRule type="expression" dxfId="20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march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DaysAndWeeks+DATE(CalendarYear,3,1)-WEEKDAY(DATE(CalendarYear,3,1),(WeekStart="mon")+1)+1</f>
        <v>42064</v>
      </c>
      <c r="C3" s="5">
        <v>42065</v>
      </c>
      <c r="D3" s="5">
        <v>42066</v>
      </c>
      <c r="E3" s="5">
        <v>42067</v>
      </c>
      <c r="F3" s="5">
        <v>42068</v>
      </c>
      <c r="G3" s="5">
        <v>42069</v>
      </c>
      <c r="H3" s="5">
        <v>42070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DaysAndWeeks+DATE(CalendarYear,3,1)-WEEKDAY(DATE(CalendarYear,3,1),(WeekStart="mon")+1)+8</f>
        <v>42071</v>
      </c>
      <c r="C7" s="5">
        <v>42072</v>
      </c>
      <c r="D7" s="5">
        <v>42073</v>
      </c>
      <c r="E7" s="5">
        <v>42074</v>
      </c>
      <c r="F7" s="5">
        <v>42075</v>
      </c>
      <c r="G7" s="5">
        <v>42076</v>
      </c>
      <c r="H7" s="5">
        <v>42077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DaysAndWeeks+DATE(CalendarYear,3,1)-WEEKDAY(DATE(CalendarYear,3,1),(WeekStart="mon")+1)+15</f>
        <v>42078</v>
      </c>
      <c r="C11" s="5">
        <v>42079</v>
      </c>
      <c r="D11" s="5">
        <v>42080</v>
      </c>
      <c r="E11" s="5">
        <v>42081</v>
      </c>
      <c r="F11" s="5">
        <v>42082</v>
      </c>
      <c r="G11" s="5">
        <v>42083</v>
      </c>
      <c r="H11" s="5">
        <v>42084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DaysAndWeeks+DATE(CalendarYear,3,1)-WEEKDAY(DATE(CalendarYear,3,1),(WeekStart="mon")+1)+22</f>
        <v>42085</v>
      </c>
      <c r="C15" s="5">
        <v>42086</v>
      </c>
      <c r="D15" s="5">
        <v>42087</v>
      </c>
      <c r="E15" s="5">
        <v>42088</v>
      </c>
      <c r="F15" s="5">
        <v>42089</v>
      </c>
      <c r="G15" s="5">
        <v>42090</v>
      </c>
      <c r="H15" s="5">
        <v>42091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DaysAndWeeks+DATE(CalendarYear,3,1)-WEEKDAY(DATE(CalendarYear,3,1),(WeekStart="mon")+1)+29</f>
        <v>42092</v>
      </c>
      <c r="C19" s="5">
        <v>42093</v>
      </c>
      <c r="D19" s="5">
        <v>42094</v>
      </c>
      <c r="E19" s="5">
        <v>42095</v>
      </c>
      <c r="F19" s="5">
        <v>42096</v>
      </c>
      <c r="G19" s="5">
        <v>42097</v>
      </c>
      <c r="H19" s="5">
        <v>42098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DaysAndWeeks+DATE(CalendarYear,3,1)-WEEKDAY(DATE(CalendarYear,3,1),(WeekStart="mon")+1)+36</f>
        <v>42099</v>
      </c>
      <c r="C23" s="5">
        <v>42100</v>
      </c>
      <c r="D23" s="5">
        <v>42101</v>
      </c>
      <c r="E23" s="5">
        <v>42102</v>
      </c>
      <c r="F23" s="5">
        <v>42103</v>
      </c>
      <c r="G23" s="5">
        <v>42104</v>
      </c>
      <c r="H23" s="5">
        <v>42105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19" priority="2">
      <formula>AND(DAY(B19)&gt;=1,DAY(B19)&lt;=15)</formula>
    </cfRule>
  </conditionalFormatting>
  <conditionalFormatting sqref="B3:G4">
    <cfRule type="expression" dxfId="18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april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DaysAndWeeks+DATE(CalendarYear,4,1)-WEEKDAY(DATE(CalendarYear,4,1),(WeekStart="mon")+1)+1</f>
        <v>42092</v>
      </c>
      <c r="C3" s="5">
        <v>42093</v>
      </c>
      <c r="D3" s="5">
        <v>42094</v>
      </c>
      <c r="E3" s="5">
        <v>42095</v>
      </c>
      <c r="F3" s="5">
        <v>42096</v>
      </c>
      <c r="G3" s="5">
        <v>42097</v>
      </c>
      <c r="H3" s="5">
        <v>42098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DaysAndWeeks+DATE(CalendarYear,4,1)-WEEKDAY(DATE(CalendarYear,4,1),(WeekStart="mon")+1)+8</f>
        <v>42099</v>
      </c>
      <c r="C7" s="5">
        <v>42100</v>
      </c>
      <c r="D7" s="5">
        <v>42101</v>
      </c>
      <c r="E7" s="5">
        <v>42102</v>
      </c>
      <c r="F7" s="5">
        <v>42103</v>
      </c>
      <c r="G7" s="5">
        <v>42104</v>
      </c>
      <c r="H7" s="5">
        <v>42105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DaysAndWeeks+DATE(CalendarYear,4,1)-WEEKDAY(DATE(CalendarYear,4,1),(WeekStart="mon")+1)+15</f>
        <v>42106</v>
      </c>
      <c r="C11" s="5">
        <v>42107</v>
      </c>
      <c r="D11" s="5">
        <v>42108</v>
      </c>
      <c r="E11" s="5">
        <v>42109</v>
      </c>
      <c r="F11" s="5">
        <v>42110</v>
      </c>
      <c r="G11" s="5">
        <v>42111</v>
      </c>
      <c r="H11" s="5">
        <v>42112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DaysAndWeeks+DATE(CalendarYear,4,1)-WEEKDAY(DATE(CalendarYear,4,1),(WeekStart="mon")+1)+22</f>
        <v>42113</v>
      </c>
      <c r="C15" s="5">
        <v>42114</v>
      </c>
      <c r="D15" s="5">
        <v>42115</v>
      </c>
      <c r="E15" s="5">
        <v>42116</v>
      </c>
      <c r="F15" s="5">
        <v>42117</v>
      </c>
      <c r="G15" s="5">
        <v>42118</v>
      </c>
      <c r="H15" s="5">
        <v>42119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DaysAndWeeks+DATE(CalendarYear,4,1)-WEEKDAY(DATE(CalendarYear,4,1),(WeekStart="mon")+1)+29</f>
        <v>42120</v>
      </c>
      <c r="C19" s="5">
        <v>42121</v>
      </c>
      <c r="D19" s="5">
        <v>42122</v>
      </c>
      <c r="E19" s="5">
        <v>42123</v>
      </c>
      <c r="F19" s="5">
        <v>42124</v>
      </c>
      <c r="G19" s="5">
        <v>42125</v>
      </c>
      <c r="H19" s="5">
        <v>42126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DaysAndWeeks+DATE(CalendarYear,4,1)-WEEKDAY(DATE(CalendarYear,4,1),(WeekStart="mon")+1)+36</f>
        <v>42127</v>
      </c>
      <c r="C23" s="5">
        <v>42128</v>
      </c>
      <c r="D23" s="5">
        <v>42129</v>
      </c>
      <c r="E23" s="5">
        <v>42130</v>
      </c>
      <c r="F23" s="5">
        <v>42131</v>
      </c>
      <c r="G23" s="5">
        <v>42132</v>
      </c>
      <c r="H23" s="5">
        <v>42133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17" priority="2">
      <formula>AND(DAY(B19)&gt;=1,DAY(B19)&lt;=15)</formula>
    </cfRule>
  </conditionalFormatting>
  <conditionalFormatting sqref="B3:G4">
    <cfRule type="expression" dxfId="16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may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DaysAndWeeks+DATE(CalendarYear,5,1)-WEEKDAY(DATE(CalendarYear,5,1),(WeekStart="mon")+1)+1</f>
        <v>42120</v>
      </c>
      <c r="C3" s="5">
        <v>42121</v>
      </c>
      <c r="D3" s="5">
        <v>42122</v>
      </c>
      <c r="E3" s="5">
        <v>42123</v>
      </c>
      <c r="F3" s="5">
        <v>42124</v>
      </c>
      <c r="G3" s="5">
        <v>42125</v>
      </c>
      <c r="H3" s="5">
        <v>42126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DaysAndWeeks+DATE(CalendarYear,5,1)-WEEKDAY(DATE(CalendarYear,5,1),(WeekStart="mon")+1)+8</f>
        <v>42127</v>
      </c>
      <c r="C7" s="5">
        <v>42128</v>
      </c>
      <c r="D7" s="5">
        <v>42129</v>
      </c>
      <c r="E7" s="5">
        <v>42130</v>
      </c>
      <c r="F7" s="5">
        <v>42131</v>
      </c>
      <c r="G7" s="5">
        <v>42132</v>
      </c>
      <c r="H7" s="5">
        <v>42133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DaysAndWeeks+DATE(CalendarYear,5,1)-WEEKDAY(DATE(CalendarYear,5,1),(WeekStart="mon")+1)+15</f>
        <v>42134</v>
      </c>
      <c r="C11" s="5">
        <v>42135</v>
      </c>
      <c r="D11" s="5">
        <v>42136</v>
      </c>
      <c r="E11" s="5">
        <v>42137</v>
      </c>
      <c r="F11" s="5">
        <v>42138</v>
      </c>
      <c r="G11" s="5">
        <v>42139</v>
      </c>
      <c r="H11" s="5">
        <v>42140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DaysAndWeeks+DATE(CalendarYear,5,1)-WEEKDAY(DATE(CalendarYear,5,1),(WeekStart="mon")+1)+22</f>
        <v>42141</v>
      </c>
      <c r="C15" s="5">
        <v>42142</v>
      </c>
      <c r="D15" s="5">
        <v>42143</v>
      </c>
      <c r="E15" s="5">
        <v>42144</v>
      </c>
      <c r="F15" s="5">
        <v>42145</v>
      </c>
      <c r="G15" s="5">
        <v>42146</v>
      </c>
      <c r="H15" s="5">
        <v>42147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DaysAndWeeks+DATE(CalendarYear,5,1)-WEEKDAY(DATE(CalendarYear,5,1),(WeekStart="mon")+1)+29</f>
        <v>42148</v>
      </c>
      <c r="C19" s="5">
        <v>42149</v>
      </c>
      <c r="D19" s="5">
        <v>42150</v>
      </c>
      <c r="E19" s="5">
        <v>42151</v>
      </c>
      <c r="F19" s="5">
        <v>42152</v>
      </c>
      <c r="G19" s="5">
        <v>42153</v>
      </c>
      <c r="H19" s="5">
        <v>42154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DaysAndWeeks+DATE(CalendarYear,5,1)-WEEKDAY(DATE(CalendarYear,5,1),(WeekStart="mon")+1)+36</f>
        <v>42155</v>
      </c>
      <c r="C23" s="5">
        <v>42156</v>
      </c>
      <c r="D23" s="5">
        <v>42157</v>
      </c>
      <c r="E23" s="5">
        <v>42158</v>
      </c>
      <c r="F23" s="5">
        <v>42159</v>
      </c>
      <c r="G23" s="5">
        <v>42160</v>
      </c>
      <c r="H23" s="5">
        <v>42161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15" priority="2">
      <formula>AND(DAY(B19)&gt;=1,DAY(B19)&lt;=15)</formula>
    </cfRule>
  </conditionalFormatting>
  <conditionalFormatting sqref="B3:G4">
    <cfRule type="expression" dxfId="14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june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DaysAndWeeks+DATE(CalendarYear,6,1)-WEEKDAY(DATE(CalendarYear,6,1),(WeekStart="mon")+1)+1</f>
        <v>42155</v>
      </c>
      <c r="C3" s="5">
        <v>42156</v>
      </c>
      <c r="D3" s="5">
        <v>42157</v>
      </c>
      <c r="E3" s="5">
        <v>42158</v>
      </c>
      <c r="F3" s="5">
        <v>42159</v>
      </c>
      <c r="G3" s="5">
        <v>42160</v>
      </c>
      <c r="H3" s="5">
        <v>42161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DaysAndWeeks+DATE(CalendarYear,6,1)-WEEKDAY(DATE(CalendarYear,6,1),(WeekStart="mon")+1)+8</f>
        <v>42162</v>
      </c>
      <c r="C7" s="5">
        <v>42163</v>
      </c>
      <c r="D7" s="5">
        <v>42164</v>
      </c>
      <c r="E7" s="5">
        <v>42165</v>
      </c>
      <c r="F7" s="5">
        <v>42166</v>
      </c>
      <c r="G7" s="5">
        <v>42167</v>
      </c>
      <c r="H7" s="5">
        <v>42168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DaysAndWeeks+DATE(CalendarYear,6,1)-WEEKDAY(DATE(CalendarYear,6,1),(WeekStart="mon")+1)+15</f>
        <v>42169</v>
      </c>
      <c r="C11" s="5">
        <v>42170</v>
      </c>
      <c r="D11" s="5">
        <v>42171</v>
      </c>
      <c r="E11" s="5">
        <v>42172</v>
      </c>
      <c r="F11" s="5">
        <v>42173</v>
      </c>
      <c r="G11" s="5">
        <v>42174</v>
      </c>
      <c r="H11" s="5">
        <v>42175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DaysAndWeeks+DATE(CalendarYear,6,1)-WEEKDAY(DATE(CalendarYear,6,1),(WeekStart="mon")+1)+22</f>
        <v>42176</v>
      </c>
      <c r="C15" s="5">
        <v>42177</v>
      </c>
      <c r="D15" s="5">
        <v>42178</v>
      </c>
      <c r="E15" s="5">
        <v>42179</v>
      </c>
      <c r="F15" s="5">
        <v>42180</v>
      </c>
      <c r="G15" s="5">
        <v>42181</v>
      </c>
      <c r="H15" s="5">
        <v>42182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DaysAndWeeks+DATE(CalendarYear,6,1)-WEEKDAY(DATE(CalendarYear,6,1),(WeekStart="mon")+1)+29</f>
        <v>42183</v>
      </c>
      <c r="C19" s="5">
        <v>42184</v>
      </c>
      <c r="D19" s="5">
        <v>42185</v>
      </c>
      <c r="E19" s="5">
        <v>42186</v>
      </c>
      <c r="F19" s="5">
        <v>42187</v>
      </c>
      <c r="G19" s="5">
        <v>42188</v>
      </c>
      <c r="H19" s="5">
        <v>42189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DaysAndWeeks+DATE(CalendarYear,6,1)-WEEKDAY(DATE(CalendarYear,6,1),(WeekStart="mon")+1)+36</f>
        <v>42190</v>
      </c>
      <c r="C23" s="5">
        <v>42191</v>
      </c>
      <c r="D23" s="5">
        <v>42192</v>
      </c>
      <c r="E23" s="5">
        <v>42193</v>
      </c>
      <c r="F23" s="5">
        <v>42194</v>
      </c>
      <c r="G23" s="5">
        <v>42195</v>
      </c>
      <c r="H23" s="5">
        <v>42196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13" priority="2">
      <formula>AND(DAY(B19)&gt;=1,DAY(B19)&lt;=15)</formula>
    </cfRule>
  </conditionalFormatting>
  <conditionalFormatting sqref="B3:G4">
    <cfRule type="expression" dxfId="12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july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DaysAndWeeks+DATE(CalendarYear,7,1)-WEEKDAY(DATE(CalendarYear,7,1),(WeekStart="mon")+1)+1</f>
        <v>42183</v>
      </c>
      <c r="C3" s="5">
        <v>42184</v>
      </c>
      <c r="D3" s="5">
        <v>42185</v>
      </c>
      <c r="E3" s="5">
        <v>42186</v>
      </c>
      <c r="F3" s="5">
        <v>42187</v>
      </c>
      <c r="G3" s="5">
        <v>42188</v>
      </c>
      <c r="H3" s="5">
        <v>42189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DaysAndWeeks+DATE(CalendarYear,7,1)-WEEKDAY(DATE(CalendarYear,7,1),(WeekStart="mon")+1)+8</f>
        <v>42190</v>
      </c>
      <c r="C7" s="5">
        <v>42191</v>
      </c>
      <c r="D7" s="5">
        <v>42192</v>
      </c>
      <c r="E7" s="5">
        <v>42193</v>
      </c>
      <c r="F7" s="5">
        <v>42194</v>
      </c>
      <c r="G7" s="5">
        <v>42195</v>
      </c>
      <c r="H7" s="5">
        <v>42196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DaysAndWeeks+DATE(CalendarYear,7,1)-WEEKDAY(DATE(CalendarYear,7,1),(WeekStart="mon")+1)+15</f>
        <v>42197</v>
      </c>
      <c r="C11" s="5">
        <v>42198</v>
      </c>
      <c r="D11" s="5">
        <v>42199</v>
      </c>
      <c r="E11" s="5">
        <v>42200</v>
      </c>
      <c r="F11" s="5">
        <v>42201</v>
      </c>
      <c r="G11" s="5">
        <v>42202</v>
      </c>
      <c r="H11" s="5">
        <v>42203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DaysAndWeeks+DATE(CalendarYear,7,1)-WEEKDAY(DATE(CalendarYear,7,1),(WeekStart="mon")+1)+22</f>
        <v>42204</v>
      </c>
      <c r="C15" s="5">
        <v>42205</v>
      </c>
      <c r="D15" s="5">
        <v>42206</v>
      </c>
      <c r="E15" s="5">
        <v>42207</v>
      </c>
      <c r="F15" s="5">
        <v>42208</v>
      </c>
      <c r="G15" s="5">
        <v>42209</v>
      </c>
      <c r="H15" s="5">
        <v>42210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DaysAndWeeks+DATE(CalendarYear,7,1)-WEEKDAY(DATE(CalendarYear,7,1),(WeekStart="mon")+1)+29</f>
        <v>42211</v>
      </c>
      <c r="C19" s="5">
        <v>42212</v>
      </c>
      <c r="D19" s="5">
        <v>42213</v>
      </c>
      <c r="E19" s="5">
        <v>42214</v>
      </c>
      <c r="F19" s="5">
        <v>42215</v>
      </c>
      <c r="G19" s="5">
        <v>42216</v>
      </c>
      <c r="H19" s="5">
        <v>42217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DaysAndWeeks+DATE(CalendarYear,7,1)-WEEKDAY(DATE(CalendarYear,7,1),(WeekStart="mon")+1)+36</f>
        <v>42218</v>
      </c>
      <c r="C23" s="5">
        <v>42219</v>
      </c>
      <c r="D23" s="5">
        <v>42220</v>
      </c>
      <c r="E23" s="5">
        <v>42221</v>
      </c>
      <c r="F23" s="5">
        <v>42222</v>
      </c>
      <c r="G23" s="5">
        <v>42223</v>
      </c>
      <c r="H23" s="5">
        <v>42224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11" priority="2">
      <formula>AND(DAY(B19)&gt;=1,DAY(B19)&lt;=15)</formula>
    </cfRule>
  </conditionalFormatting>
  <conditionalFormatting sqref="B3:G4">
    <cfRule type="expression" dxfId="10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autoPageBreaks="0" fitToPage="1"/>
  </sheetPr>
  <dimension ref="A1:K24"/>
  <sheetViews>
    <sheetView showGridLines="0" zoomScaleNormal="100" workbookViewId="0"/>
  </sheetViews>
  <sheetFormatPr defaultColWidth="8.88671875" defaultRowHeight="13.2" x14ac:dyDescent="0.25"/>
  <cols>
    <col min="1" max="1" width="2.44140625" style="2" customWidth="1"/>
    <col min="2" max="8" width="17.5546875" style="2" customWidth="1"/>
    <col min="9" max="9" width="2.44140625" style="2" customWidth="1"/>
    <col min="10" max="10" width="38.5546875" style="2" customWidth="1"/>
    <col min="11" max="11" width="2.44140625" style="2" customWidth="1"/>
    <col min="12" max="16384" width="8.88671875" style="2"/>
  </cols>
  <sheetData>
    <row r="1" spans="1:11" ht="59.25" customHeight="1" thickBot="1" x14ac:dyDescent="0.3">
      <c r="A1" s="1"/>
      <c r="B1" s="27" t="str">
        <f>LOWER(TEXT(B11,"mmmm"))</f>
        <v>august</v>
      </c>
      <c r="C1" s="27"/>
      <c r="D1" s="27"/>
      <c r="E1" s="18"/>
      <c r="F1" s="18"/>
      <c r="G1" s="18"/>
      <c r="H1" s="21">
        <f>CalendarYear</f>
        <v>2015</v>
      </c>
      <c r="K1" s="2" t="s">
        <v>5</v>
      </c>
    </row>
    <row r="2" spans="1:11" s="3" customFormat="1" ht="46.5" customHeight="1" x14ac:dyDescent="0.45">
      <c r="B2" s="9" t="str">
        <f>WeekStart</f>
        <v>sun</v>
      </c>
      <c r="C2" s="9" t="str">
        <f>LOWER(TEXT(C3,"aaa"))</f>
        <v>mon</v>
      </c>
      <c r="D2" s="9" t="str">
        <f t="shared" ref="D2:H2" si="0">LOWER(TEXT(D3,"aaa"))</f>
        <v>tue</v>
      </c>
      <c r="E2" s="9" t="str">
        <f t="shared" si="0"/>
        <v>wed</v>
      </c>
      <c r="F2" s="9" t="str">
        <f t="shared" si="0"/>
        <v>thu</v>
      </c>
      <c r="G2" s="9" t="str">
        <f t="shared" si="0"/>
        <v>fri</v>
      </c>
      <c r="H2" s="9" t="str">
        <f t="shared" si="0"/>
        <v>sat</v>
      </c>
      <c r="J2" s="16" t="s">
        <v>6</v>
      </c>
    </row>
    <row r="3" spans="1:11" s="4" customFormat="1" ht="19.5" customHeight="1" x14ac:dyDescent="0.25">
      <c r="B3" s="5">
        <f t="array" ref="B3:H3">DaysAndWeeks+DATE(CalendarYear,8,1)-WEEKDAY(DATE(CalendarYear,8,1),(WeekStart="mon")+1)+1</f>
        <v>42211</v>
      </c>
      <c r="C3" s="5">
        <v>42212</v>
      </c>
      <c r="D3" s="5">
        <v>42213</v>
      </c>
      <c r="E3" s="5">
        <v>42214</v>
      </c>
      <c r="F3" s="5">
        <v>42215</v>
      </c>
      <c r="G3" s="5">
        <v>42216</v>
      </c>
      <c r="H3" s="5">
        <v>42217</v>
      </c>
      <c r="J3" s="22"/>
    </row>
    <row r="4" spans="1:11" s="4" customFormat="1" ht="19.5" customHeight="1" x14ac:dyDescent="0.25">
      <c r="B4" s="26"/>
      <c r="C4" s="26"/>
      <c r="D4" s="26"/>
      <c r="E4" s="26"/>
      <c r="F4" s="26"/>
      <c r="G4" s="26"/>
      <c r="H4" s="26"/>
    </row>
    <row r="5" spans="1:11" s="4" customFormat="1" ht="19.5" customHeight="1" x14ac:dyDescent="0.25">
      <c r="B5" s="26"/>
      <c r="C5" s="26"/>
      <c r="D5" s="26"/>
      <c r="E5" s="26"/>
      <c r="F5" s="26"/>
      <c r="G5" s="26"/>
      <c r="H5" s="26"/>
      <c r="J5" s="6"/>
    </row>
    <row r="6" spans="1:11" ht="18.75" customHeight="1" x14ac:dyDescent="0.25">
      <c r="B6" s="26"/>
      <c r="C6" s="26"/>
      <c r="D6" s="26"/>
      <c r="E6" s="26"/>
      <c r="F6" s="26"/>
      <c r="G6" s="26"/>
      <c r="H6" s="26"/>
      <c r="J6" s="8"/>
    </row>
    <row r="7" spans="1:11" s="4" customFormat="1" ht="18.75" customHeight="1" x14ac:dyDescent="0.25">
      <c r="B7" s="5">
        <f t="array" ref="B7:H7">DaysAndWeeks+DATE(CalendarYear,8,1)-WEEKDAY(DATE(CalendarYear,8,1),(WeekStart="mon")+1)+8</f>
        <v>42218</v>
      </c>
      <c r="C7" s="5">
        <v>42219</v>
      </c>
      <c r="D7" s="5">
        <v>42220</v>
      </c>
      <c r="E7" s="5">
        <v>42221</v>
      </c>
      <c r="F7" s="5">
        <v>42222</v>
      </c>
      <c r="G7" s="5">
        <v>42223</v>
      </c>
      <c r="H7" s="5">
        <v>42224</v>
      </c>
      <c r="J7" s="6"/>
    </row>
    <row r="8" spans="1:11" s="4" customFormat="1" ht="18.75" customHeight="1" x14ac:dyDescent="0.25">
      <c r="B8" s="26"/>
      <c r="C8" s="26"/>
      <c r="D8" s="26"/>
      <c r="E8" s="26"/>
      <c r="F8" s="26"/>
      <c r="G8" s="26"/>
      <c r="H8" s="26"/>
      <c r="J8" s="6"/>
    </row>
    <row r="9" spans="1:11" s="4" customFormat="1" ht="18.75" customHeight="1" x14ac:dyDescent="0.25">
      <c r="B9" s="26"/>
      <c r="C9" s="26"/>
      <c r="D9" s="26"/>
      <c r="E9" s="26"/>
      <c r="F9" s="26"/>
      <c r="G9" s="26"/>
      <c r="H9" s="26"/>
      <c r="J9" s="6"/>
    </row>
    <row r="10" spans="1:11" ht="18.75" customHeight="1" x14ac:dyDescent="0.25">
      <c r="B10" s="26"/>
      <c r="C10" s="26"/>
      <c r="D10" s="26"/>
      <c r="E10" s="26"/>
      <c r="F10" s="26"/>
      <c r="G10" s="26"/>
      <c r="H10" s="26"/>
      <c r="J10" s="8"/>
    </row>
    <row r="11" spans="1:11" s="4" customFormat="1" ht="18.75" customHeight="1" x14ac:dyDescent="0.25">
      <c r="B11" s="5">
        <f t="array" ref="B11:H11">DaysAndWeeks+DATE(CalendarYear,8,1)-WEEKDAY(DATE(CalendarYear,8,1),(WeekStart="mon")+1)+15</f>
        <v>42225</v>
      </c>
      <c r="C11" s="5">
        <v>42226</v>
      </c>
      <c r="D11" s="5">
        <v>42227</v>
      </c>
      <c r="E11" s="5">
        <v>42228</v>
      </c>
      <c r="F11" s="5">
        <v>42229</v>
      </c>
      <c r="G11" s="5">
        <v>42230</v>
      </c>
      <c r="H11" s="5">
        <v>42231</v>
      </c>
      <c r="J11" s="6"/>
    </row>
    <row r="12" spans="1:11" s="4" customFormat="1" ht="18.75" customHeight="1" x14ac:dyDescent="0.25">
      <c r="B12" s="26"/>
      <c r="C12" s="26"/>
      <c r="D12" s="26"/>
      <c r="E12" s="26"/>
      <c r="F12" s="26"/>
      <c r="G12" s="26"/>
      <c r="H12" s="26"/>
      <c r="J12" s="6"/>
    </row>
    <row r="13" spans="1:11" s="4" customFormat="1" ht="18.75" customHeight="1" x14ac:dyDescent="0.25">
      <c r="B13" s="26"/>
      <c r="C13" s="26"/>
      <c r="D13" s="26"/>
      <c r="E13" s="26"/>
      <c r="F13" s="26"/>
      <c r="G13" s="26"/>
      <c r="H13" s="26"/>
      <c r="J13" s="6"/>
    </row>
    <row r="14" spans="1:11" ht="18.75" customHeight="1" x14ac:dyDescent="0.25">
      <c r="B14" s="26"/>
      <c r="C14" s="26"/>
      <c r="D14" s="26"/>
      <c r="E14" s="26"/>
      <c r="F14" s="26"/>
      <c r="G14" s="26"/>
      <c r="H14" s="26"/>
      <c r="J14" s="8"/>
    </row>
    <row r="15" spans="1:11" s="4" customFormat="1" ht="18.75" customHeight="1" x14ac:dyDescent="0.25">
      <c r="B15" s="5">
        <f t="array" ref="B15:H15">DaysAndWeeks+DATE(CalendarYear,8,1)-WEEKDAY(DATE(CalendarYear,8,1),(WeekStart="mon")+1)+22</f>
        <v>42232</v>
      </c>
      <c r="C15" s="5">
        <v>42233</v>
      </c>
      <c r="D15" s="5">
        <v>42234</v>
      </c>
      <c r="E15" s="5">
        <v>42235</v>
      </c>
      <c r="F15" s="5">
        <v>42236</v>
      </c>
      <c r="G15" s="5">
        <v>42237</v>
      </c>
      <c r="H15" s="5">
        <v>42238</v>
      </c>
      <c r="J15" s="6"/>
    </row>
    <row r="16" spans="1:11" s="4" customFormat="1" ht="18.75" customHeight="1" x14ac:dyDescent="0.25">
      <c r="B16" s="26"/>
      <c r="C16" s="26"/>
      <c r="D16" s="26"/>
      <c r="E16" s="26"/>
      <c r="F16" s="26"/>
      <c r="G16" s="26"/>
      <c r="H16" s="26"/>
      <c r="J16" s="6"/>
    </row>
    <row r="17" spans="2:10" s="4" customFormat="1" ht="18.75" customHeight="1" x14ac:dyDescent="0.25">
      <c r="B17" s="26"/>
      <c r="C17" s="26"/>
      <c r="D17" s="26"/>
      <c r="E17" s="26"/>
      <c r="F17" s="26"/>
      <c r="G17" s="26"/>
      <c r="H17" s="26"/>
      <c r="J17" s="6"/>
    </row>
    <row r="18" spans="2:10" ht="18.75" customHeight="1" x14ac:dyDescent="0.25">
      <c r="B18" s="26"/>
      <c r="C18" s="26"/>
      <c r="D18" s="26"/>
      <c r="E18" s="26"/>
      <c r="F18" s="26"/>
      <c r="G18" s="26"/>
      <c r="H18" s="26"/>
      <c r="J18" s="8"/>
    </row>
    <row r="19" spans="2:10" s="4" customFormat="1" ht="18.75" customHeight="1" x14ac:dyDescent="0.25">
      <c r="B19" s="5">
        <f t="array" ref="B19:H19">DaysAndWeeks+DATE(CalendarYear,8,1)-WEEKDAY(DATE(CalendarYear,8,1),(WeekStart="mon")+1)+29</f>
        <v>42239</v>
      </c>
      <c r="C19" s="5">
        <v>42240</v>
      </c>
      <c r="D19" s="5">
        <v>42241</v>
      </c>
      <c r="E19" s="5">
        <v>42242</v>
      </c>
      <c r="F19" s="5">
        <v>42243</v>
      </c>
      <c r="G19" s="5">
        <v>42244</v>
      </c>
      <c r="H19" s="5">
        <v>42245</v>
      </c>
      <c r="J19" s="6"/>
    </row>
    <row r="20" spans="2:10" s="4" customFormat="1" ht="18.75" customHeight="1" x14ac:dyDescent="0.25">
      <c r="B20" s="26"/>
      <c r="C20" s="26"/>
      <c r="D20" s="26"/>
      <c r="E20" s="26"/>
      <c r="F20" s="26"/>
      <c r="G20" s="26"/>
      <c r="H20" s="26"/>
      <c r="J20" s="6"/>
    </row>
    <row r="21" spans="2:10" s="4" customFormat="1" ht="18.75" customHeight="1" x14ac:dyDescent="0.25">
      <c r="B21" s="26"/>
      <c r="C21" s="26"/>
      <c r="D21" s="26"/>
      <c r="E21" s="26"/>
      <c r="F21" s="26"/>
      <c r="G21" s="26"/>
      <c r="H21" s="26"/>
      <c r="J21" s="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J22" s="8"/>
    </row>
    <row r="23" spans="2:10" s="4" customFormat="1" ht="18.75" customHeight="1" x14ac:dyDescent="0.25">
      <c r="B23" s="5">
        <f t="array" ref="B23:H23">DaysAndWeeks+DATE(CalendarYear,8,1)-WEEKDAY(DATE(CalendarYear,8,1),(WeekStart="mon")+1)+36</f>
        <v>42246</v>
      </c>
      <c r="C23" s="5">
        <v>42247</v>
      </c>
      <c r="D23" s="5">
        <v>42248</v>
      </c>
      <c r="E23" s="5">
        <v>42249</v>
      </c>
      <c r="F23" s="5">
        <v>42250</v>
      </c>
      <c r="G23" s="5">
        <v>42251</v>
      </c>
      <c r="H23" s="5">
        <v>42252</v>
      </c>
      <c r="J23" s="6"/>
    </row>
    <row r="24" spans="2:10" s="4" customFormat="1" ht="18.75" customHeight="1" x14ac:dyDescent="0.25">
      <c r="B24" s="24"/>
      <c r="C24" s="24"/>
      <c r="D24" s="24"/>
      <c r="E24" s="24"/>
      <c r="F24" s="24"/>
      <c r="G24" s="24"/>
      <c r="H24" s="24"/>
      <c r="J24" s="6"/>
    </row>
  </sheetData>
  <mergeCells count="36">
    <mergeCell ref="B1:D1"/>
    <mergeCell ref="B4:B6"/>
    <mergeCell ref="C4:C6"/>
    <mergeCell ref="D4:D6"/>
    <mergeCell ref="E4:E6"/>
    <mergeCell ref="G4:G6"/>
    <mergeCell ref="H4:H6"/>
    <mergeCell ref="B8:B10"/>
    <mergeCell ref="C8:C10"/>
    <mergeCell ref="D8:D10"/>
    <mergeCell ref="E8:E10"/>
    <mergeCell ref="F8:F10"/>
    <mergeCell ref="G8:G10"/>
    <mergeCell ref="H8:H10"/>
    <mergeCell ref="F4:F6"/>
    <mergeCell ref="H12:H14"/>
    <mergeCell ref="B16:B18"/>
    <mergeCell ref="C16:C18"/>
    <mergeCell ref="D16:D18"/>
    <mergeCell ref="E16:E18"/>
    <mergeCell ref="F16:F18"/>
    <mergeCell ref="G16:G18"/>
    <mergeCell ref="H16:H18"/>
    <mergeCell ref="B12:B14"/>
    <mergeCell ref="C12:C14"/>
    <mergeCell ref="D12:D14"/>
    <mergeCell ref="E12:E14"/>
    <mergeCell ref="F12:F14"/>
    <mergeCell ref="G12:G14"/>
    <mergeCell ref="H20:H22"/>
    <mergeCell ref="B20:B22"/>
    <mergeCell ref="C20:C22"/>
    <mergeCell ref="D20:D22"/>
    <mergeCell ref="E20:E22"/>
    <mergeCell ref="F20:F22"/>
    <mergeCell ref="G20:G22"/>
  </mergeCells>
  <conditionalFormatting sqref="B19:H20 B23:H24">
    <cfRule type="expression" dxfId="9" priority="2">
      <formula>AND(DAY(B19)&gt;=1,DAY(B19)&lt;=15)</formula>
    </cfRule>
  </conditionalFormatting>
  <conditionalFormatting sqref="B3:G4">
    <cfRule type="expression" dxfId="8" priority="1">
      <formula>DAY(B3)&gt;8</formula>
    </cfRule>
  </conditionalFormatting>
  <printOptions horizontalCentered="1" verticalCentered="1"/>
  <pageMargins left="0.7" right="0.7" top="0.75" bottom="0.75" header="0.3" footer="0.3"/>
  <pageSetup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calendar setup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'calendar setup'!Print_Area</vt:lpstr>
      <vt:lpstr>WeekStart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 Jones</dc:creator>
  <cp:keywords/>
  <dc:description/>
  <cp:lastModifiedBy>T Jones</cp:lastModifiedBy>
  <cp:revision/>
  <dcterms:created xsi:type="dcterms:W3CDTF">2013-11-22T19:29:59Z</dcterms:created>
  <dcterms:modified xsi:type="dcterms:W3CDTF">2014-11-16T18:26:43Z</dcterms:modified>
</cp:coreProperties>
</file>